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理货后错漏发客诉情况" sheetId="1" r:id="rId1"/>
    <sheet name="质检后质量问题客诉情况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错漏发客诉工单剔除漏发整件-仓储确认漏发、漏发整件-客服权限退款</t>
        </r>
      </text>
    </comment>
    <comment ref="A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呈现当月7天前累计数据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呈现当月12天前累计数据</t>
        </r>
      </text>
    </comment>
  </commentList>
</comments>
</file>

<file path=xl/sharedStrings.xml><?xml version="1.0" encoding="utf-8"?>
<sst xmlns="http://schemas.openxmlformats.org/spreadsheetml/2006/main" count="70" uniqueCount="36">
  <si>
    <t>理货后错漏发客诉情况</t>
  </si>
  <si>
    <t>按天跟汇总</t>
  </si>
  <si>
    <t>每次一个月的数据</t>
  </si>
  <si>
    <t>（工单的问题大类只要错漏发）</t>
  </si>
  <si>
    <t>6：00-6：00</t>
  </si>
  <si>
    <t>口径</t>
  </si>
  <si>
    <t>售后拆包入库正常区且发货出库的dbid数量
售后拆包：ERP-仓储管理-商品管理-商品入库日志-广州-正常区-入库来源：售后拆包、售后拆包错发核销
售后拆包发货出库：ERP-仓储管理-商品管理-商品出库日志-广州-正常区-入库来源：售后拆包、售后拆包错发核销-发货类型：发货出库</t>
  </si>
  <si>
    <t>售后拆包入库正常区且发货出库的dbid产生的错漏发客诉工单</t>
  </si>
  <si>
    <t>工单量/处理量</t>
  </si>
  <si>
    <t>售后拆包入库正常区且发货出库的dbid数量
售后拆包：ERP-仓储管理-商品管理-商品入库日志-杭州-正常区-入库来源：售后拆包、售后拆包错发核销
售后拆包发货出库：ERP-仓储管理-商品管理-商品出库日志-杭州-正常区-入库来源：售后拆包、售后拆包错发核销-发货类型：发货出库</t>
  </si>
  <si>
    <t>（标题）</t>
  </si>
  <si>
    <t>广州-售后入库（工单的问题大类只要错漏发）</t>
  </si>
  <si>
    <t>杭州-售后入库</t>
  </si>
  <si>
    <t>入库日期</t>
  </si>
  <si>
    <t>处理量</t>
  </si>
  <si>
    <t>工单件数</t>
  </si>
  <si>
    <t>工单率</t>
  </si>
  <si>
    <t>工单量</t>
  </si>
  <si>
    <t>质检后质量问题客诉情况</t>
  </si>
  <si>
    <t>（工单的问题大类只要质量问题）</t>
  </si>
  <si>
    <t>改标波次发货出库的dbid数量
改标商品：ERP-仓储管理-任务管理-拣货日志明细-广州-拣货类型：改标，db_id 已出库，出库类型是发货出库，出库日期</t>
  </si>
  <si>
    <t>改标波次且发货出库的dbid产生的质量问题客诉工单</t>
  </si>
  <si>
    <t>改标波次发货出库的dbid数量
改排商品：ERP-仓储管理-任务管理-拣货日志明细-广州-拣货类型：质检；db_id 已出库，出库类型是发货出库，出库日期</t>
  </si>
  <si>
    <t>质检波次且发货出库的dbid产生的质量问题客诉工单</t>
  </si>
  <si>
    <t>售后拆包入库正常区且发货出库的dbid数量
售后拆包：ERP-仓储管理-商品管理-商品入库日志-广州-正常区-入库来源：售后拆包、售后拆包错发核销
售后拆包发货出库：ERP-仓储管理-商品管理-商品出库日志-广州-正常区-入库来源：售后拆包、售后拆包错发核销-发货类型：发货出库；入库日期</t>
  </si>
  <si>
    <t>售后拆包入库正常区且发货出库的dbid产生的质量问题客诉工单</t>
  </si>
  <si>
    <t>改标波次发货出库的dbid数量
改排商品：ERP-仓储管理-任务管理-拣货日志明细-杭州-拣货类型：改标</t>
  </si>
  <si>
    <t>改标波次发货出库的dbid数量
改排商品：ERP-仓储管理-任务管理-拣货日志明细-杭州-拣货类型：质检</t>
  </si>
  <si>
    <t>日期</t>
  </si>
  <si>
    <t>广州-改标波次质检（工单的问题大类只要质量问题）</t>
  </si>
  <si>
    <t>广州-质检波次质检</t>
  </si>
  <si>
    <t>广州-售后入库</t>
  </si>
  <si>
    <t>杭州-改标波次质检</t>
  </si>
  <si>
    <t>杭州-质检波次质检</t>
  </si>
  <si>
    <t>月累计</t>
  </si>
  <si>
    <t>12天回算结果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</si>
</sst>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58" fontId="1" fillId="0" borderId="0" xfId="0" applyNumberFormat="1" applyFont="1">
      <alignment vertical="center"/>
    </xf>
    <xf numFmtId="10" fontId="1" fillId="0" borderId="0" xfId="11" applyNumberFormat="1" applyFont="1">
      <alignment vertical="center"/>
    </xf>
    <xf numFmtId="0" fontId="3" fillId="0" borderId="0" xfId="0" applyFont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1320202</xdr:colOff>
      <xdr:row>6</xdr:row>
      <xdr:rowOff>200025</xdr:rowOff>
    </xdr:from>
    <xdr:to>
      <xdr:col>11</xdr:col>
      <xdr:colOff>1578894</xdr:colOff>
      <xdr:row>30</xdr:row>
      <xdr:rowOff>113182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59165" y="3838575"/>
          <a:ext cx="9973945" cy="4942205"/>
        </a:xfrm>
        <a:prstGeom prst="rect">
          <a:avLst/>
        </a:prstGeom>
      </xdr:spPr>
    </xdr:pic>
    <xdr:clientData/>
  </xdr:twoCellAnchor>
  <xdr:twoCellAnchor editAs="oneCell">
    <xdr:from>
      <xdr:col>5</xdr:col>
      <xdr:colOff>1314450</xdr:colOff>
      <xdr:row>1</xdr:row>
      <xdr:rowOff>277278</xdr:rowOff>
    </xdr:from>
    <xdr:to>
      <xdr:col>11</xdr:col>
      <xdr:colOff>541105</xdr:colOff>
      <xdr:row>5</xdr:row>
      <xdr:rowOff>75586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53450" y="486410"/>
          <a:ext cx="8942070" cy="3018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344945</xdr:colOff>
      <xdr:row>6</xdr:row>
      <xdr:rowOff>161924</xdr:rowOff>
    </xdr:from>
    <xdr:to>
      <xdr:col>6</xdr:col>
      <xdr:colOff>759719</xdr:colOff>
      <xdr:row>35</xdr:row>
      <xdr:rowOff>94051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4805" y="3304540"/>
          <a:ext cx="11444605" cy="600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E14" sqref="E14"/>
    </sheetView>
  </sheetViews>
  <sheetFormatPr defaultColWidth="21.125" defaultRowHeight="16.5" outlineLevelCol="6"/>
  <cols>
    <col min="1" max="1" width="10.5" style="1" customWidth="1"/>
    <col min="2" max="5" width="21.125" style="1" customWidth="1"/>
    <col min="6" max="6" width="23.75" style="1" customWidth="1"/>
    <col min="7" max="7" width="19.25" style="1" customWidth="1"/>
    <col min="8" max="16378" width="21.125" style="1" customWidth="1"/>
    <col min="16379" max="16384" width="21.125" style="1"/>
  </cols>
  <sheetData>
    <row r="1" spans="1:7">
      <c r="A1" s="1" t="s">
        <v>0</v>
      </c>
      <c r="C1" s="1" t="s">
        <v>1</v>
      </c>
      <c r="E1" s="1" t="s">
        <v>2</v>
      </c>
      <c r="F1" s="1" t="s">
        <v>3</v>
      </c>
      <c r="G1" s="1" t="s">
        <v>4</v>
      </c>
    </row>
    <row r="2" s="3" customFormat="1" ht="204" customHeight="1" spans="1:7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7</v>
      </c>
      <c r="G2" s="3" t="s">
        <v>8</v>
      </c>
    </row>
    <row r="3" spans="1:7">
      <c r="A3" s="1" t="s">
        <v>10</v>
      </c>
      <c r="B3" s="9" t="s">
        <v>11</v>
      </c>
      <c r="C3" s="9"/>
      <c r="D3" s="9"/>
      <c r="E3" s="9" t="s">
        <v>12</v>
      </c>
      <c r="F3" s="9"/>
      <c r="G3" s="9"/>
    </row>
    <row r="4" spans="1:7">
      <c r="A4" s="1" t="s">
        <v>13</v>
      </c>
      <c r="B4" s="1" t="s">
        <v>14</v>
      </c>
      <c r="C4" s="1" t="s">
        <v>15</v>
      </c>
      <c r="D4" s="1" t="s">
        <v>16</v>
      </c>
      <c r="E4" s="1" t="s">
        <v>14</v>
      </c>
      <c r="F4" s="1" t="s">
        <v>17</v>
      </c>
      <c r="G4" s="1" t="s">
        <v>16</v>
      </c>
    </row>
    <row r="5" spans="1:4">
      <c r="A5" s="5">
        <v>44013</v>
      </c>
      <c r="B5" s="1">
        <v>1000</v>
      </c>
      <c r="C5" s="1">
        <v>1</v>
      </c>
      <c r="D5" s="6">
        <f>C5/B5</f>
        <v>0.001</v>
      </c>
    </row>
    <row r="6" spans="1:4">
      <c r="A6" s="5">
        <v>44014</v>
      </c>
      <c r="B6" s="1">
        <v>1001</v>
      </c>
      <c r="C6" s="1">
        <v>2</v>
      </c>
      <c r="D6" s="6">
        <f t="shared" ref="D6:D31" si="0">C6/B6</f>
        <v>0.001998001998002</v>
      </c>
    </row>
    <row r="7" spans="1:4">
      <c r="A7" s="5">
        <v>44015</v>
      </c>
      <c r="B7" s="1">
        <v>1002</v>
      </c>
      <c r="C7" s="1">
        <v>3</v>
      </c>
      <c r="D7" s="6">
        <f t="shared" si="0"/>
        <v>0.0029940119760479</v>
      </c>
    </row>
    <row r="8" spans="1:4">
      <c r="A8" s="5">
        <v>44016</v>
      </c>
      <c r="B8" s="1">
        <v>1003</v>
      </c>
      <c r="C8" s="1">
        <v>4</v>
      </c>
      <c r="D8" s="6">
        <f t="shared" si="0"/>
        <v>0.00398803589232303</v>
      </c>
    </row>
    <row r="9" spans="1:4">
      <c r="A9" s="5">
        <v>44017</v>
      </c>
      <c r="B9" s="1">
        <v>1004</v>
      </c>
      <c r="C9" s="1">
        <v>5</v>
      </c>
      <c r="D9" s="6">
        <f t="shared" si="0"/>
        <v>0.0049800796812749</v>
      </c>
    </row>
    <row r="10" spans="1:4">
      <c r="A10" s="5">
        <v>44018</v>
      </c>
      <c r="B10" s="1">
        <v>1005</v>
      </c>
      <c r="C10" s="1">
        <v>6</v>
      </c>
      <c r="D10" s="6">
        <f t="shared" si="0"/>
        <v>0.00597014925373134</v>
      </c>
    </row>
    <row r="11" spans="1:4">
      <c r="A11" s="5">
        <v>44019</v>
      </c>
      <c r="B11" s="1">
        <v>1006</v>
      </c>
      <c r="C11" s="1">
        <v>7</v>
      </c>
      <c r="D11" s="6">
        <f t="shared" si="0"/>
        <v>0.00695825049701789</v>
      </c>
    </row>
    <row r="12" spans="1:4">
      <c r="A12" s="5">
        <v>44020</v>
      </c>
      <c r="B12" s="1">
        <v>1007</v>
      </c>
      <c r="C12" s="1">
        <v>8</v>
      </c>
      <c r="D12" s="6">
        <f t="shared" si="0"/>
        <v>0.00794438927507448</v>
      </c>
    </row>
    <row r="13" spans="1:4">
      <c r="A13" s="5">
        <v>44021</v>
      </c>
      <c r="B13" s="1">
        <v>1008</v>
      </c>
      <c r="C13" s="1">
        <v>9</v>
      </c>
      <c r="D13" s="6">
        <f t="shared" si="0"/>
        <v>0.00892857142857143</v>
      </c>
    </row>
    <row r="14" spans="1:4">
      <c r="A14" s="5">
        <v>44022</v>
      </c>
      <c r="B14" s="1">
        <v>1009</v>
      </c>
      <c r="C14" s="1">
        <v>10</v>
      </c>
      <c r="D14" s="6">
        <f t="shared" si="0"/>
        <v>0.00991080277502478</v>
      </c>
    </row>
    <row r="15" spans="1:4">
      <c r="A15" s="5">
        <v>44023</v>
      </c>
      <c r="B15" s="1">
        <v>1010</v>
      </c>
      <c r="C15" s="1">
        <v>11</v>
      </c>
      <c r="D15" s="6">
        <f t="shared" si="0"/>
        <v>0.0108910891089109</v>
      </c>
    </row>
    <row r="16" spans="1:4">
      <c r="A16" s="5">
        <v>44024</v>
      </c>
      <c r="B16" s="1">
        <v>1011</v>
      </c>
      <c r="C16" s="1">
        <v>12</v>
      </c>
      <c r="D16" s="6">
        <f t="shared" si="0"/>
        <v>0.0118694362017804</v>
      </c>
    </row>
    <row r="17" spans="1:4">
      <c r="A17" s="5">
        <v>44025</v>
      </c>
      <c r="B17" s="1">
        <v>1012</v>
      </c>
      <c r="C17" s="1">
        <v>13</v>
      </c>
      <c r="D17" s="6">
        <f t="shared" si="0"/>
        <v>0.0128458498023715</v>
      </c>
    </row>
    <row r="18" spans="1:4">
      <c r="A18" s="5">
        <v>44026</v>
      </c>
      <c r="B18" s="1">
        <v>1013</v>
      </c>
      <c r="C18" s="1">
        <v>14</v>
      </c>
      <c r="D18" s="6">
        <f t="shared" si="0"/>
        <v>0.0138203356367226</v>
      </c>
    </row>
    <row r="19" spans="1:4">
      <c r="A19" s="5">
        <v>44027</v>
      </c>
      <c r="B19" s="1">
        <v>1014</v>
      </c>
      <c r="C19" s="1">
        <v>15</v>
      </c>
      <c r="D19" s="6">
        <f t="shared" si="0"/>
        <v>0.014792899408284</v>
      </c>
    </row>
    <row r="20" spans="1:4">
      <c r="A20" s="5">
        <v>44028</v>
      </c>
      <c r="B20" s="1">
        <v>1015</v>
      </c>
      <c r="C20" s="1">
        <v>16</v>
      </c>
      <c r="D20" s="6">
        <f t="shared" si="0"/>
        <v>0.0157635467980296</v>
      </c>
    </row>
    <row r="21" spans="1:4">
      <c r="A21" s="5">
        <v>44029</v>
      </c>
      <c r="B21" s="1">
        <v>1016</v>
      </c>
      <c r="C21" s="1">
        <v>17</v>
      </c>
      <c r="D21" s="6">
        <f t="shared" si="0"/>
        <v>0.0167322834645669</v>
      </c>
    </row>
    <row r="22" spans="1:4">
      <c r="A22" s="5">
        <v>44030</v>
      </c>
      <c r="B22" s="1">
        <v>1017</v>
      </c>
      <c r="C22" s="1">
        <v>18</v>
      </c>
      <c r="D22" s="6">
        <f t="shared" si="0"/>
        <v>0.0176991150442478</v>
      </c>
    </row>
    <row r="23" spans="1:4">
      <c r="A23" s="5">
        <v>44031</v>
      </c>
      <c r="B23" s="1">
        <v>1018</v>
      </c>
      <c r="C23" s="1">
        <v>19</v>
      </c>
      <c r="D23" s="6">
        <f t="shared" si="0"/>
        <v>0.018664047151277</v>
      </c>
    </row>
    <row r="24" spans="1:4">
      <c r="A24" s="5">
        <v>44032</v>
      </c>
      <c r="B24" s="1">
        <v>1019</v>
      </c>
      <c r="C24" s="1">
        <v>20</v>
      </c>
      <c r="D24" s="6">
        <f t="shared" si="0"/>
        <v>0.0196270853778214</v>
      </c>
    </row>
    <row r="25" spans="1:4">
      <c r="A25" s="5">
        <v>44033</v>
      </c>
      <c r="B25" s="1">
        <v>1020</v>
      </c>
      <c r="C25" s="1">
        <v>21</v>
      </c>
      <c r="D25" s="6">
        <f t="shared" si="0"/>
        <v>0.0205882352941176</v>
      </c>
    </row>
    <row r="26" spans="1:4">
      <c r="A26" s="5">
        <v>44034</v>
      </c>
      <c r="B26" s="1">
        <v>1021</v>
      </c>
      <c r="C26" s="1">
        <v>22</v>
      </c>
      <c r="D26" s="6">
        <f t="shared" si="0"/>
        <v>0.0215475024485798</v>
      </c>
    </row>
    <row r="27" spans="1:4">
      <c r="A27" s="5">
        <v>44035</v>
      </c>
      <c r="B27" s="1">
        <v>1022</v>
      </c>
      <c r="C27" s="1">
        <v>23</v>
      </c>
      <c r="D27" s="6">
        <f t="shared" si="0"/>
        <v>0.0225048923679061</v>
      </c>
    </row>
    <row r="28" spans="1:4">
      <c r="A28" s="5">
        <v>44036</v>
      </c>
      <c r="B28" s="1">
        <v>1023</v>
      </c>
      <c r="C28" s="1">
        <v>24</v>
      </c>
      <c r="D28" s="6">
        <f t="shared" si="0"/>
        <v>0.0234604105571848</v>
      </c>
    </row>
    <row r="29" spans="1:4">
      <c r="A29" s="5">
        <v>44037</v>
      </c>
      <c r="B29" s="1">
        <v>1024</v>
      </c>
      <c r="C29" s="1">
        <v>25</v>
      </c>
      <c r="D29" s="6">
        <f t="shared" si="0"/>
        <v>0.0244140625</v>
      </c>
    </row>
    <row r="30" spans="1:4">
      <c r="A30" s="5">
        <v>44038</v>
      </c>
      <c r="B30" s="1">
        <v>1025</v>
      </c>
      <c r="C30" s="1">
        <v>26</v>
      </c>
      <c r="D30" s="6">
        <f t="shared" si="0"/>
        <v>0.0253658536585366</v>
      </c>
    </row>
    <row r="31" spans="1:4">
      <c r="A31" s="5">
        <v>44039</v>
      </c>
      <c r="B31" s="1">
        <v>1026</v>
      </c>
      <c r="C31" s="1">
        <v>27</v>
      </c>
      <c r="D31" s="6">
        <f t="shared" si="0"/>
        <v>0.0263157894736842</v>
      </c>
    </row>
    <row r="32" spans="1:4">
      <c r="A32" s="5">
        <v>44040</v>
      </c>
      <c r="D32" s="6"/>
    </row>
    <row r="33" spans="1:4">
      <c r="A33" s="5">
        <v>44041</v>
      </c>
      <c r="D33" s="6"/>
    </row>
    <row r="34" spans="1:4">
      <c r="A34" s="5">
        <v>44042</v>
      </c>
      <c r="D34" s="6"/>
    </row>
    <row r="35" spans="1:4">
      <c r="A35" s="5">
        <v>44043</v>
      </c>
      <c r="D35" s="6"/>
    </row>
    <row r="36" spans="4:4">
      <c r="D36" s="6"/>
    </row>
    <row r="37" spans="1:4">
      <c r="A37" s="1"/>
      <c r="B37" s="7"/>
      <c r="C37" s="7"/>
      <c r="D37" s="6"/>
    </row>
  </sheetData>
  <mergeCells count="2">
    <mergeCell ref="B3:D3"/>
    <mergeCell ref="E3:G3"/>
  </mergeCell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workbookViewId="0">
      <selection activeCell="C7" sqref="C7"/>
    </sheetView>
  </sheetViews>
  <sheetFormatPr defaultColWidth="9" defaultRowHeight="16.5"/>
  <cols>
    <col min="1" max="1" width="11" style="1" customWidth="1"/>
    <col min="2" max="19" width="26.75" style="1" customWidth="1"/>
  </cols>
  <sheetData>
    <row r="1" spans="1:19">
      <c r="A1" s="2" t="s">
        <v>18</v>
      </c>
      <c r="B1" s="2"/>
      <c r="C1" s="2" t="s">
        <v>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  <c r="S1" s="8"/>
    </row>
    <row r="2" ht="165" spans="1:19">
      <c r="A2" s="2" t="s">
        <v>5</v>
      </c>
      <c r="B2" s="3" t="s">
        <v>20</v>
      </c>
      <c r="C2" s="3" t="s">
        <v>21</v>
      </c>
      <c r="D2" s="3" t="s">
        <v>8</v>
      </c>
      <c r="E2" s="3" t="s">
        <v>22</v>
      </c>
      <c r="F2" s="3" t="s">
        <v>23</v>
      </c>
      <c r="G2" s="3" t="s">
        <v>8</v>
      </c>
      <c r="H2" s="3" t="s">
        <v>24</v>
      </c>
      <c r="I2" s="3" t="s">
        <v>25</v>
      </c>
      <c r="J2" s="3" t="s">
        <v>8</v>
      </c>
      <c r="K2" s="3" t="s">
        <v>26</v>
      </c>
      <c r="L2" s="3" t="s">
        <v>21</v>
      </c>
      <c r="M2" s="3" t="s">
        <v>8</v>
      </c>
      <c r="N2" s="3" t="s">
        <v>27</v>
      </c>
      <c r="O2" s="3" t="s">
        <v>23</v>
      </c>
      <c r="P2" s="3" t="s">
        <v>8</v>
      </c>
      <c r="Q2" s="3" t="s">
        <v>9</v>
      </c>
      <c r="R2" s="3" t="s">
        <v>25</v>
      </c>
      <c r="S2" s="3" t="s">
        <v>8</v>
      </c>
    </row>
    <row r="3" spans="1:19">
      <c r="A3" s="4" t="s">
        <v>28</v>
      </c>
      <c r="B3" s="4" t="s">
        <v>29</v>
      </c>
      <c r="C3" s="4"/>
      <c r="D3" s="4"/>
      <c r="E3" s="4" t="s">
        <v>30</v>
      </c>
      <c r="F3" s="4"/>
      <c r="G3" s="4"/>
      <c r="H3" s="4" t="s">
        <v>31</v>
      </c>
      <c r="I3" s="4"/>
      <c r="J3" s="4"/>
      <c r="K3" s="4" t="s">
        <v>32</v>
      </c>
      <c r="L3" s="4"/>
      <c r="M3" s="4"/>
      <c r="N3" s="4" t="s">
        <v>33</v>
      </c>
      <c r="O3" s="4"/>
      <c r="P3" s="4"/>
      <c r="Q3" s="4" t="s">
        <v>12</v>
      </c>
      <c r="R3" s="4"/>
      <c r="S3" s="4"/>
    </row>
    <row r="4" spans="1:19">
      <c r="A4" s="4"/>
      <c r="B4" s="4" t="s">
        <v>14</v>
      </c>
      <c r="C4" s="4" t="s">
        <v>17</v>
      </c>
      <c r="D4" s="4" t="s">
        <v>16</v>
      </c>
      <c r="E4" s="4" t="s">
        <v>14</v>
      </c>
      <c r="F4" s="4" t="s">
        <v>17</v>
      </c>
      <c r="G4" s="4" t="s">
        <v>16</v>
      </c>
      <c r="H4" s="4" t="s">
        <v>14</v>
      </c>
      <c r="I4" s="4" t="s">
        <v>17</v>
      </c>
      <c r="J4" s="4" t="s">
        <v>16</v>
      </c>
      <c r="K4" s="4" t="s">
        <v>14</v>
      </c>
      <c r="L4" s="4" t="s">
        <v>17</v>
      </c>
      <c r="M4" s="4" t="s">
        <v>16</v>
      </c>
      <c r="N4" s="4" t="s">
        <v>14</v>
      </c>
      <c r="O4" s="4" t="s">
        <v>17</v>
      </c>
      <c r="P4" s="4" t="s">
        <v>16</v>
      </c>
      <c r="Q4" s="4" t="s">
        <v>14</v>
      </c>
      <c r="R4" s="4" t="s">
        <v>17</v>
      </c>
      <c r="S4" s="4" t="s">
        <v>16</v>
      </c>
    </row>
    <row r="5" spans="1:4">
      <c r="A5" s="5">
        <v>44013</v>
      </c>
      <c r="B5" s="1">
        <v>1000</v>
      </c>
      <c r="C5" s="1">
        <v>1</v>
      </c>
      <c r="D5" s="6">
        <f t="shared" ref="D5:D31" si="0">C5/B5</f>
        <v>0.001</v>
      </c>
    </row>
    <row r="6" spans="1:4">
      <c r="A6" s="5">
        <v>44014</v>
      </c>
      <c r="B6" s="1">
        <v>1001</v>
      </c>
      <c r="C6" s="1">
        <v>2</v>
      </c>
      <c r="D6" s="6">
        <f t="shared" si="0"/>
        <v>0.001998001998002</v>
      </c>
    </row>
    <row r="7" spans="1:4">
      <c r="A7" s="5">
        <v>44015</v>
      </c>
      <c r="B7" s="1">
        <v>1002</v>
      </c>
      <c r="C7" s="1">
        <v>3</v>
      </c>
      <c r="D7" s="6">
        <f t="shared" si="0"/>
        <v>0.0029940119760479</v>
      </c>
    </row>
    <row r="8" spans="1:4">
      <c r="A8" s="5">
        <v>44016</v>
      </c>
      <c r="B8" s="1">
        <v>1003</v>
      </c>
      <c r="C8" s="1">
        <v>4</v>
      </c>
      <c r="D8" s="6">
        <f t="shared" si="0"/>
        <v>0.00398803589232303</v>
      </c>
    </row>
    <row r="9" spans="1:4">
      <c r="A9" s="5">
        <v>44017</v>
      </c>
      <c r="B9" s="1">
        <v>1004</v>
      </c>
      <c r="C9" s="1">
        <v>5</v>
      </c>
      <c r="D9" s="6">
        <f t="shared" si="0"/>
        <v>0.0049800796812749</v>
      </c>
    </row>
    <row r="10" spans="1:4">
      <c r="A10" s="5">
        <v>44018</v>
      </c>
      <c r="B10" s="1">
        <v>1005</v>
      </c>
      <c r="C10" s="1">
        <v>6</v>
      </c>
      <c r="D10" s="6">
        <f t="shared" si="0"/>
        <v>0.00597014925373134</v>
      </c>
    </row>
    <row r="11" spans="1:4">
      <c r="A11" s="5">
        <v>44019</v>
      </c>
      <c r="B11" s="1">
        <v>1006</v>
      </c>
      <c r="C11" s="1">
        <v>7</v>
      </c>
      <c r="D11" s="6">
        <f t="shared" si="0"/>
        <v>0.00695825049701789</v>
      </c>
    </row>
    <row r="12" spans="1:4">
      <c r="A12" s="5">
        <v>44020</v>
      </c>
      <c r="B12" s="1">
        <v>1007</v>
      </c>
      <c r="C12" s="1">
        <v>8</v>
      </c>
      <c r="D12" s="6">
        <f t="shared" si="0"/>
        <v>0.00794438927507448</v>
      </c>
    </row>
    <row r="13" spans="1:4">
      <c r="A13" s="5">
        <v>44021</v>
      </c>
      <c r="B13" s="1">
        <v>1008</v>
      </c>
      <c r="C13" s="1">
        <v>9</v>
      </c>
      <c r="D13" s="6">
        <f t="shared" si="0"/>
        <v>0.00892857142857143</v>
      </c>
    </row>
    <row r="14" spans="1:4">
      <c r="A14" s="5">
        <v>44022</v>
      </c>
      <c r="B14" s="1">
        <v>1009</v>
      </c>
      <c r="C14" s="1">
        <v>10</v>
      </c>
      <c r="D14" s="6">
        <f t="shared" si="0"/>
        <v>0.00991080277502478</v>
      </c>
    </row>
    <row r="15" spans="1:4">
      <c r="A15" s="5">
        <v>44023</v>
      </c>
      <c r="B15" s="1">
        <v>1010</v>
      </c>
      <c r="C15" s="1">
        <v>11</v>
      </c>
      <c r="D15" s="6">
        <f t="shared" si="0"/>
        <v>0.0108910891089109</v>
      </c>
    </row>
    <row r="16" spans="1:4">
      <c r="A16" s="5">
        <v>44024</v>
      </c>
      <c r="B16" s="1">
        <v>1011</v>
      </c>
      <c r="C16" s="1">
        <v>12</v>
      </c>
      <c r="D16" s="6">
        <f t="shared" si="0"/>
        <v>0.0118694362017804</v>
      </c>
    </row>
    <row r="17" spans="1:4">
      <c r="A17" s="5">
        <v>44025</v>
      </c>
      <c r="B17" s="1">
        <v>1012</v>
      </c>
      <c r="C17" s="1">
        <v>13</v>
      </c>
      <c r="D17" s="6">
        <f t="shared" si="0"/>
        <v>0.0128458498023715</v>
      </c>
    </row>
    <row r="18" spans="1:4">
      <c r="A18" s="5">
        <v>44026</v>
      </c>
      <c r="B18" s="1">
        <v>1013</v>
      </c>
      <c r="C18" s="1">
        <v>14</v>
      </c>
      <c r="D18" s="6">
        <f t="shared" si="0"/>
        <v>0.0138203356367226</v>
      </c>
    </row>
    <row r="19" spans="1:4">
      <c r="A19" s="5">
        <v>44027</v>
      </c>
      <c r="B19" s="1">
        <v>1014</v>
      </c>
      <c r="C19" s="1">
        <v>15</v>
      </c>
      <c r="D19" s="6">
        <f t="shared" si="0"/>
        <v>0.014792899408284</v>
      </c>
    </row>
    <row r="20" spans="1:4">
      <c r="A20" s="5">
        <v>44028</v>
      </c>
      <c r="B20" s="1">
        <v>1015</v>
      </c>
      <c r="C20" s="1">
        <v>16</v>
      </c>
      <c r="D20" s="6">
        <f t="shared" si="0"/>
        <v>0.0157635467980296</v>
      </c>
    </row>
    <row r="21" spans="1:4">
      <c r="A21" s="5">
        <v>44029</v>
      </c>
      <c r="B21" s="1">
        <v>1016</v>
      </c>
      <c r="C21" s="1">
        <v>17</v>
      </c>
      <c r="D21" s="6">
        <f t="shared" si="0"/>
        <v>0.0167322834645669</v>
      </c>
    </row>
    <row r="22" spans="1:4">
      <c r="A22" s="5">
        <v>44030</v>
      </c>
      <c r="B22" s="1">
        <v>1017</v>
      </c>
      <c r="C22" s="1">
        <v>18</v>
      </c>
      <c r="D22" s="6">
        <f t="shared" si="0"/>
        <v>0.0176991150442478</v>
      </c>
    </row>
    <row r="23" spans="1:4">
      <c r="A23" s="5">
        <v>44031</v>
      </c>
      <c r="B23" s="1">
        <v>1018</v>
      </c>
      <c r="C23" s="1">
        <v>19</v>
      </c>
      <c r="D23" s="6">
        <f t="shared" si="0"/>
        <v>0.018664047151277</v>
      </c>
    </row>
    <row r="24" spans="1:4">
      <c r="A24" s="5">
        <v>44032</v>
      </c>
      <c r="B24" s="1">
        <v>1019</v>
      </c>
      <c r="C24" s="1">
        <v>20</v>
      </c>
      <c r="D24" s="6">
        <f t="shared" si="0"/>
        <v>0.0196270853778214</v>
      </c>
    </row>
    <row r="25" spans="1:4">
      <c r="A25" s="5">
        <v>44033</v>
      </c>
      <c r="B25" s="1">
        <v>1020</v>
      </c>
      <c r="C25" s="1">
        <v>21</v>
      </c>
      <c r="D25" s="6">
        <f t="shared" si="0"/>
        <v>0.0205882352941176</v>
      </c>
    </row>
    <row r="26" spans="1:4">
      <c r="A26" s="5">
        <v>44034</v>
      </c>
      <c r="B26" s="1">
        <v>1021</v>
      </c>
      <c r="C26" s="1">
        <v>22</v>
      </c>
      <c r="D26" s="6">
        <f t="shared" si="0"/>
        <v>0.0215475024485798</v>
      </c>
    </row>
    <row r="27" spans="1:4">
      <c r="A27" s="5">
        <v>44035</v>
      </c>
      <c r="B27" s="1">
        <v>1022</v>
      </c>
      <c r="C27" s="1">
        <v>23</v>
      </c>
      <c r="D27" s="6">
        <f t="shared" si="0"/>
        <v>0.0225048923679061</v>
      </c>
    </row>
    <row r="28" spans="1:4">
      <c r="A28" s="5">
        <v>44036</v>
      </c>
      <c r="B28" s="1">
        <v>1023</v>
      </c>
      <c r="C28" s="1">
        <v>24</v>
      </c>
      <c r="D28" s="6">
        <f t="shared" si="0"/>
        <v>0.0234604105571848</v>
      </c>
    </row>
    <row r="29" spans="1:4">
      <c r="A29" s="5">
        <v>44037</v>
      </c>
      <c r="B29" s="1">
        <v>1024</v>
      </c>
      <c r="C29" s="1">
        <v>25</v>
      </c>
      <c r="D29" s="6">
        <f t="shared" si="0"/>
        <v>0.0244140625</v>
      </c>
    </row>
    <row r="30" spans="1:4">
      <c r="A30" s="5">
        <v>44038</v>
      </c>
      <c r="B30" s="1">
        <v>1025</v>
      </c>
      <c r="C30" s="1">
        <v>26</v>
      </c>
      <c r="D30" s="6">
        <f t="shared" si="0"/>
        <v>0.0253658536585366</v>
      </c>
    </row>
    <row r="31" spans="1:4">
      <c r="A31" s="5">
        <v>44039</v>
      </c>
      <c r="B31" s="1">
        <v>1026</v>
      </c>
      <c r="C31" s="1">
        <v>27</v>
      </c>
      <c r="D31" s="6">
        <f t="shared" si="0"/>
        <v>0.0263157894736842</v>
      </c>
    </row>
    <row r="32" spans="1:4">
      <c r="A32" s="5">
        <v>44040</v>
      </c>
      <c r="D32" s="6"/>
    </row>
    <row r="33" spans="1:4">
      <c r="A33" s="5">
        <v>44041</v>
      </c>
      <c r="D33" s="6"/>
    </row>
    <row r="34" spans="1:4">
      <c r="A34" s="5">
        <v>44042</v>
      </c>
      <c r="D34" s="6"/>
    </row>
    <row r="35" spans="1:4">
      <c r="A35" s="5">
        <v>44043</v>
      </c>
      <c r="D35" s="6"/>
    </row>
    <row r="36" spans="1:4">
      <c r="A36" s="1" t="s">
        <v>34</v>
      </c>
      <c r="B36" s="1">
        <f>SUM(B5:B35)</f>
        <v>27351</v>
      </c>
      <c r="C36" s="1">
        <f>SUM(C5:C35)</f>
        <v>378</v>
      </c>
      <c r="D36" s="6">
        <f>C36/B36</f>
        <v>0.0138203356367226</v>
      </c>
    </row>
    <row r="37" spans="1:4">
      <c r="A37" s="1" t="s">
        <v>35</v>
      </c>
      <c r="B37" s="7">
        <f ca="1">SUMIFS(B5:B35,$A$5:$A$35,"&lt;="&amp;TODAY()-13)</f>
        <v>16120</v>
      </c>
      <c r="C37" s="7">
        <f ca="1">SUMIFS(C5:C35,$A$5:$A$35,"&lt;="&amp;TODAY()-13)</f>
        <v>136</v>
      </c>
      <c r="D37" s="6">
        <f ca="1">C37/B37</f>
        <v>0.00843672456575682</v>
      </c>
    </row>
  </sheetData>
  <mergeCells count="7">
    <mergeCell ref="B3:D3"/>
    <mergeCell ref="E3:G3"/>
    <mergeCell ref="H3:J3"/>
    <mergeCell ref="K3:M3"/>
    <mergeCell ref="N3:P3"/>
    <mergeCell ref="Q3:S3"/>
    <mergeCell ref="A3:A4"/>
  </mergeCells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理货后错漏发客诉情况</vt:lpstr>
      <vt:lpstr>质检后质量问题客诉情况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2020-07-28T03:49:00Z</dcterms:created>
  <dcterms:modified xsi:type="dcterms:W3CDTF">2020-07-29T09:30:14Z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