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客户签收&amp;配货时效" sheetId="6" r:id="rId1"/>
  </sheets>
  <calcPr calcId="144525"/>
</workbook>
</file>

<file path=xl/sharedStrings.xml><?xml version="1.0" encoding="utf-8"?>
<sst xmlns="http://schemas.openxmlformats.org/spreadsheetml/2006/main" count="53" uniqueCount="25">
  <si>
    <t>客户签收时效（客户下单时间到签收时间）</t>
  </si>
  <si>
    <t>配货时效（专场结束到配货时间）</t>
  </si>
  <si>
    <t>2019年</t>
  </si>
  <si>
    <t>周期</t>
  </si>
  <si>
    <t>应配货件数</t>
  </si>
  <si>
    <t>有签收时间的发货件数</t>
  </si>
  <si>
    <t>总时长</t>
  </si>
  <si>
    <t>平均时长</t>
  </si>
  <si>
    <t>发货占比</t>
  </si>
  <si>
    <t>配货件数</t>
  </si>
  <si>
    <t>配货占比</t>
  </si>
  <si>
    <t>2020年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</si>
  <si>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</si>
  <si>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</si>
  <si>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</si>
  <si>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</si>
  <si>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</si>
  <si>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</si>
  <si>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</si>
  <si>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</si>
  <si>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</si>
  <si>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</si>
  <si>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</si>
  <si>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</si>
  <si>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备注：增加大市场、供应商、采购员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</si>
</sst>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9" fontId="6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9" fontId="2" fillId="0" borderId="0" xfId="11" applyFont="1" applyAlignment="1">
      <alignment horizontal="center" vertical="center"/>
    </xf>
    <xf numFmtId="2" fontId="5" fillId="0" borderId="0" xfId="0" applyNumberFormat="1" applyFont="1">
      <alignment vertical="center"/>
    </xf>
    <xf numFmtId="9" fontId="1" fillId="0" borderId="0" xfId="11" applyFont="1">
      <alignment vertical="center"/>
    </xf>
    <xf numFmtId="176" fontId="5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I25" sqref="I25"/>
    </sheetView>
  </sheetViews>
  <sheetFormatPr defaultColWidth="9" defaultRowHeight="16.5"/>
  <cols>
    <col min="1" max="1" width="7" style="1" customWidth="1"/>
    <col min="2" max="2" width="5" style="1" customWidth="1"/>
    <col min="3" max="3" width="9.5" style="1" customWidth="1"/>
    <col min="4" max="4" width="18.5" style="1" customWidth="1"/>
    <col min="5" max="5" width="11.25" style="1" customWidth="1"/>
    <col min="6" max="7" width="7.875" style="1" customWidth="1"/>
    <col min="8" max="8" width="9.5" style="1" customWidth="1"/>
    <col min="9" max="9" width="9.125" style="1" customWidth="1"/>
    <col min="10" max="10" width="10.125" style="1" customWidth="1"/>
    <col min="11" max="12" width="7.875" style="1" customWidth="1"/>
    <col min="13" max="13" width="9" style="1"/>
    <col min="14" max="14" width="7" style="1" customWidth="1"/>
    <col min="15" max="15" width="5" style="1" customWidth="1"/>
    <col min="16" max="16" width="9.5" style="1" customWidth="1"/>
    <col min="17" max="17" width="18.5" style="1" customWidth="1"/>
    <col min="18" max="18" width="11.25" style="1" customWidth="1"/>
    <col min="19" max="20" width="7.875" style="1" customWidth="1"/>
    <col min="21" max="21" width="9.5" style="1" customWidth="1"/>
    <col min="22" max="22" width="9.125" style="1" customWidth="1"/>
    <col min="23" max="23" width="11.25" style="1" customWidth="1"/>
    <col min="24" max="25" width="7.875" style="1" customWidth="1"/>
    <col min="26" max="16384" width="9" style="1"/>
  </cols>
  <sheetData>
    <row r="1" spans="3:25">
      <c r="C1" s="2" t="s">
        <v>0</v>
      </c>
      <c r="D1" s="2"/>
      <c r="E1" s="2"/>
      <c r="F1" s="2"/>
      <c r="G1" s="2"/>
      <c r="H1" s="2" t="s">
        <v>1</v>
      </c>
      <c r="I1" s="2"/>
      <c r="J1" s="2"/>
      <c r="K1" s="2"/>
      <c r="L1" s="2"/>
      <c r="P1" s="2" t="s">
        <v>0</v>
      </c>
      <c r="Q1" s="2"/>
      <c r="R1" s="2"/>
      <c r="S1" s="2"/>
      <c r="T1" s="2"/>
      <c r="U1" s="2" t="s">
        <v>1</v>
      </c>
      <c r="V1" s="2"/>
      <c r="W1" s="2"/>
      <c r="X1" s="2"/>
      <c r="Y1" s="2"/>
    </row>
    <row r="2" spans="1:25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8</v>
      </c>
      <c r="H2" s="3" t="s">
        <v>4</v>
      </c>
      <c r="I2" s="3" t="s">
        <v>9</v>
      </c>
      <c r="J2" s="3" t="s">
        <v>6</v>
      </c>
      <c r="K2" s="12" t="s">
        <v>7</v>
      </c>
      <c r="L2" s="13" t="s">
        <v>10</v>
      </c>
      <c r="N2" s="2" t="s">
        <v>11</v>
      </c>
      <c r="O2" s="2" t="s">
        <v>3</v>
      </c>
      <c r="P2" s="3" t="s">
        <v>4</v>
      </c>
      <c r="Q2" s="3" t="s">
        <v>5</v>
      </c>
      <c r="R2" s="3" t="s">
        <v>6</v>
      </c>
      <c r="S2" s="4" t="s">
        <v>7</v>
      </c>
      <c r="T2" s="5" t="s">
        <v>8</v>
      </c>
      <c r="U2" s="3" t="s">
        <v>4</v>
      </c>
      <c r="V2" s="3" t="s">
        <v>9</v>
      </c>
      <c r="W2" s="3" t="s">
        <v>6</v>
      </c>
      <c r="X2" s="12" t="s">
        <v>7</v>
      </c>
      <c r="Y2" s="13" t="s">
        <v>10</v>
      </c>
    </row>
    <row r="3" spans="1:25">
      <c r="A3" s="6"/>
      <c r="B3" s="6" t="s">
        <v>12</v>
      </c>
      <c r="C3" s="7">
        <v>1068465</v>
      </c>
      <c r="D3" s="7">
        <v>605</v>
      </c>
      <c r="E3" s="7">
        <v>62568</v>
      </c>
      <c r="F3" s="8">
        <f t="shared" ref="F3:F14" si="0">E3/D3/24</f>
        <v>4.30909090909091</v>
      </c>
      <c r="G3" s="9">
        <f>D3/C3</f>
        <v>0.00056623286677617</v>
      </c>
      <c r="H3" s="7">
        <v>1068465</v>
      </c>
      <c r="I3" s="7">
        <v>842014</v>
      </c>
      <c r="J3" s="7">
        <v>20099301.5225</v>
      </c>
      <c r="K3" s="14">
        <f t="shared" ref="K3:K14" si="1">J3/I3/24</f>
        <v>0.994604480175904</v>
      </c>
      <c r="L3" s="15">
        <f t="shared" ref="L3:L14" si="2">I3/H3</f>
        <v>0.788059505926727</v>
      </c>
      <c r="N3" s="6"/>
      <c r="O3" s="6" t="s">
        <v>12</v>
      </c>
      <c r="P3" s="7">
        <v>859770</v>
      </c>
      <c r="Q3" s="7">
        <v>62775</v>
      </c>
      <c r="R3" s="7">
        <v>9648915</v>
      </c>
      <c r="S3" s="8">
        <f t="shared" ref="S3:S10" si="3">R3/Q3/24</f>
        <v>6.40443050577459</v>
      </c>
      <c r="T3" s="9">
        <f t="shared" ref="T3:T10" si="4">Q3/P3</f>
        <v>0.0730137129697477</v>
      </c>
      <c r="U3" s="7">
        <v>859770</v>
      </c>
      <c r="V3" s="7">
        <v>655748</v>
      </c>
      <c r="W3" s="7">
        <v>17437282.8222222</v>
      </c>
      <c r="X3" s="14">
        <f t="shared" ref="X3:X10" si="5">W3/V3/24</f>
        <v>1.10797661742914</v>
      </c>
      <c r="Y3" s="15">
        <f t="shared" ref="Y3:Y10" si="6">V3/U3</f>
        <v>0.762701652767601</v>
      </c>
    </row>
    <row r="4" spans="1:25">
      <c r="A4" s="6"/>
      <c r="B4" s="6" t="s">
        <v>13</v>
      </c>
      <c r="C4" s="7">
        <v>1029544</v>
      </c>
      <c r="D4" s="7">
        <v>294</v>
      </c>
      <c r="E4" s="7">
        <v>45478</v>
      </c>
      <c r="F4" s="8">
        <f t="shared" si="0"/>
        <v>6.4452947845805</v>
      </c>
      <c r="G4" s="9">
        <f t="shared" ref="G4:G14" si="7">D4/C4</f>
        <v>0.000285563317352148</v>
      </c>
      <c r="H4" s="7">
        <v>1029544</v>
      </c>
      <c r="I4" s="7">
        <v>855558</v>
      </c>
      <c r="J4" s="7">
        <v>44331972.1938889</v>
      </c>
      <c r="K4" s="14">
        <f t="shared" si="1"/>
        <v>2.15901845120811</v>
      </c>
      <c r="L4" s="15">
        <f t="shared" si="2"/>
        <v>0.83100673696316</v>
      </c>
      <c r="N4" s="6"/>
      <c r="O4" s="6" t="s">
        <v>13</v>
      </c>
      <c r="P4" s="7">
        <v>779948</v>
      </c>
      <c r="Q4" s="7">
        <v>92538</v>
      </c>
      <c r="R4" s="7">
        <v>28147384</v>
      </c>
      <c r="S4" s="8">
        <f t="shared" si="3"/>
        <v>12.673795269691</v>
      </c>
      <c r="T4" s="9">
        <f t="shared" si="4"/>
        <v>0.118646371296548</v>
      </c>
      <c r="U4" s="7">
        <v>779948</v>
      </c>
      <c r="V4" s="7">
        <v>601542</v>
      </c>
      <c r="W4" s="7">
        <v>77569085.815</v>
      </c>
      <c r="X4" s="14">
        <f t="shared" si="5"/>
        <v>5.3729336310543</v>
      </c>
      <c r="Y4" s="15">
        <f t="shared" si="6"/>
        <v>0.771259109581664</v>
      </c>
    </row>
    <row r="5" spans="1:25">
      <c r="A5" s="6"/>
      <c r="B5" s="6" t="s">
        <v>14</v>
      </c>
      <c r="C5" s="7">
        <v>1775520</v>
      </c>
      <c r="D5" s="7">
        <v>1391</v>
      </c>
      <c r="E5" s="7">
        <v>152965</v>
      </c>
      <c r="F5" s="8">
        <f t="shared" si="0"/>
        <v>4.58198538221903</v>
      </c>
      <c r="G5" s="9">
        <f t="shared" si="7"/>
        <v>0.000783432459223214</v>
      </c>
      <c r="H5" s="7">
        <v>1775520</v>
      </c>
      <c r="I5" s="7">
        <v>1575952</v>
      </c>
      <c r="J5" s="7">
        <v>47929023.8827777</v>
      </c>
      <c r="K5" s="14">
        <f t="shared" si="1"/>
        <v>1.26719764420643</v>
      </c>
      <c r="L5" s="15">
        <f t="shared" si="2"/>
        <v>0.887600252320447</v>
      </c>
      <c r="N5" s="6"/>
      <c r="O5" s="6" t="s">
        <v>14</v>
      </c>
      <c r="P5" s="7">
        <v>2303708</v>
      </c>
      <c r="Q5" s="7">
        <v>507120</v>
      </c>
      <c r="R5" s="7">
        <v>78993301</v>
      </c>
      <c r="S5" s="8">
        <f t="shared" si="3"/>
        <v>6.49035246424252</v>
      </c>
      <c r="T5" s="9">
        <f t="shared" si="4"/>
        <v>0.22013206534856</v>
      </c>
      <c r="U5" s="7">
        <v>2303708</v>
      </c>
      <c r="V5" s="7">
        <v>1963525</v>
      </c>
      <c r="W5" s="7">
        <v>125876429.07</v>
      </c>
      <c r="X5" s="14">
        <f t="shared" si="5"/>
        <v>2.67114053106021</v>
      </c>
      <c r="Y5" s="15">
        <f t="shared" si="6"/>
        <v>0.852332413656592</v>
      </c>
    </row>
    <row r="6" spans="1:25">
      <c r="A6" s="6"/>
      <c r="B6" s="6" t="s">
        <v>15</v>
      </c>
      <c r="C6" s="7">
        <v>1792204</v>
      </c>
      <c r="D6" s="7">
        <v>1675</v>
      </c>
      <c r="E6" s="7">
        <v>341930</v>
      </c>
      <c r="F6" s="8">
        <f t="shared" si="0"/>
        <v>8.50572139303483</v>
      </c>
      <c r="G6" s="9">
        <f t="shared" si="7"/>
        <v>0.000934603426842034</v>
      </c>
      <c r="H6" s="7">
        <v>1792204</v>
      </c>
      <c r="I6" s="7">
        <v>1601440</v>
      </c>
      <c r="J6" s="7">
        <v>44498422.1058333</v>
      </c>
      <c r="K6" s="14">
        <f t="shared" si="1"/>
        <v>1.15777108169921</v>
      </c>
      <c r="L6" s="15">
        <f t="shared" si="2"/>
        <v>0.893558992168302</v>
      </c>
      <c r="N6" s="6"/>
      <c r="O6" s="6" t="s">
        <v>15</v>
      </c>
      <c r="P6" s="7">
        <v>2541924</v>
      </c>
      <c r="Q6" s="7">
        <v>1150430</v>
      </c>
      <c r="R6" s="7">
        <v>127549726</v>
      </c>
      <c r="S6" s="8">
        <f t="shared" si="3"/>
        <v>4.61963954057758</v>
      </c>
      <c r="T6" s="9">
        <f t="shared" si="4"/>
        <v>0.452582374610728</v>
      </c>
      <c r="U6" s="7">
        <v>2541924</v>
      </c>
      <c r="V6" s="7">
        <v>2314068</v>
      </c>
      <c r="W6" s="7">
        <v>79182587.6130555</v>
      </c>
      <c r="X6" s="14">
        <f t="shared" si="5"/>
        <v>1.42574655709223</v>
      </c>
      <c r="Y6" s="15">
        <f t="shared" si="6"/>
        <v>0.910360813305197</v>
      </c>
    </row>
    <row r="7" spans="1:25">
      <c r="A7" s="6"/>
      <c r="B7" s="6" t="s">
        <v>16</v>
      </c>
      <c r="C7" s="7">
        <v>1733194</v>
      </c>
      <c r="D7" s="7">
        <v>1019157</v>
      </c>
      <c r="E7" s="7">
        <v>103656182</v>
      </c>
      <c r="F7" s="8">
        <f t="shared" si="0"/>
        <v>4.23782359669151</v>
      </c>
      <c r="G7" s="9">
        <f t="shared" si="7"/>
        <v>0.588022460266998</v>
      </c>
      <c r="H7" s="7">
        <v>1733194</v>
      </c>
      <c r="I7" s="7">
        <v>1550530</v>
      </c>
      <c r="J7" s="7">
        <v>36908971.3011111</v>
      </c>
      <c r="K7" s="14">
        <f t="shared" si="1"/>
        <v>0.99183750344267</v>
      </c>
      <c r="L7" s="15">
        <f t="shared" si="2"/>
        <v>0.894608451217809</v>
      </c>
      <c r="N7" s="6"/>
      <c r="O7" s="6" t="s">
        <v>16</v>
      </c>
      <c r="P7" s="7">
        <v>2571875</v>
      </c>
      <c r="Q7" s="7">
        <v>1356225</v>
      </c>
      <c r="R7" s="7">
        <v>151237907</v>
      </c>
      <c r="S7" s="8">
        <f t="shared" si="3"/>
        <v>4.64641151603409</v>
      </c>
      <c r="T7" s="9">
        <f t="shared" si="4"/>
        <v>0.527329283110571</v>
      </c>
      <c r="U7" s="7">
        <v>2571875</v>
      </c>
      <c r="V7" s="7">
        <v>2345932</v>
      </c>
      <c r="W7" s="7">
        <v>79871981.3158333</v>
      </c>
      <c r="X7" s="14">
        <f t="shared" si="5"/>
        <v>1.41862561297303</v>
      </c>
      <c r="Y7" s="15">
        <f t="shared" si="6"/>
        <v>0.912148529769137</v>
      </c>
    </row>
    <row r="8" spans="1:25">
      <c r="A8" s="6"/>
      <c r="B8" s="6" t="s">
        <v>17</v>
      </c>
      <c r="C8" s="7">
        <v>1595542</v>
      </c>
      <c r="D8" s="7">
        <v>1124470</v>
      </c>
      <c r="E8" s="7">
        <v>105452446</v>
      </c>
      <c r="F8" s="8">
        <f t="shared" si="0"/>
        <v>3.90748700869447</v>
      </c>
      <c r="G8" s="9">
        <f t="shared" si="7"/>
        <v>0.704757380250724</v>
      </c>
      <c r="H8" s="7">
        <v>1595542</v>
      </c>
      <c r="I8" s="7">
        <v>1408423</v>
      </c>
      <c r="J8" s="7">
        <v>30377261.6669444</v>
      </c>
      <c r="K8" s="14">
        <f t="shared" si="1"/>
        <v>0.898678334649948</v>
      </c>
      <c r="L8" s="15">
        <f t="shared" si="2"/>
        <v>0.882723864367093</v>
      </c>
      <c r="N8" s="6"/>
      <c r="O8" s="6" t="s">
        <v>17</v>
      </c>
      <c r="P8" s="7">
        <v>1910362</v>
      </c>
      <c r="Q8" s="7">
        <v>1130560</v>
      </c>
      <c r="R8" s="7">
        <v>115678973</v>
      </c>
      <c r="S8" s="8">
        <f t="shared" si="3"/>
        <v>4.26333605322436</v>
      </c>
      <c r="T8" s="9">
        <f t="shared" si="4"/>
        <v>0.591804066454421</v>
      </c>
      <c r="U8" s="7">
        <v>1910362</v>
      </c>
      <c r="V8" s="7">
        <v>1726351</v>
      </c>
      <c r="W8" s="7">
        <v>46181375.1527777</v>
      </c>
      <c r="X8" s="14">
        <f t="shared" si="5"/>
        <v>1.11461919661707</v>
      </c>
      <c r="Y8" s="15">
        <f t="shared" si="6"/>
        <v>0.903677418206602</v>
      </c>
    </row>
    <row r="9" spans="1:25">
      <c r="A9" s="6"/>
      <c r="B9" s="6" t="s">
        <v>18</v>
      </c>
      <c r="C9" s="7">
        <v>1328851</v>
      </c>
      <c r="D9" s="7">
        <v>840044</v>
      </c>
      <c r="E9" s="7">
        <v>75601173</v>
      </c>
      <c r="F9" s="8">
        <f t="shared" si="0"/>
        <v>3.74986176319336</v>
      </c>
      <c r="G9" s="9">
        <f t="shared" si="7"/>
        <v>0.632158157686603</v>
      </c>
      <c r="H9" s="7">
        <v>1328851</v>
      </c>
      <c r="I9" s="7">
        <v>1161659</v>
      </c>
      <c r="J9" s="7">
        <v>23728863.1383333</v>
      </c>
      <c r="K9" s="14">
        <f t="shared" si="1"/>
        <v>0.851112616321905</v>
      </c>
      <c r="L9" s="15">
        <f t="shared" si="2"/>
        <v>0.874183034817297</v>
      </c>
      <c r="N9" s="6"/>
      <c r="O9" s="6" t="s">
        <v>18</v>
      </c>
      <c r="P9" s="7">
        <v>1573771</v>
      </c>
      <c r="Q9" s="7">
        <v>1225242</v>
      </c>
      <c r="R9" s="7">
        <v>122901361</v>
      </c>
      <c r="S9" s="16">
        <f t="shared" si="3"/>
        <v>4.1794927383053</v>
      </c>
      <c r="T9" s="9">
        <f t="shared" si="4"/>
        <v>0.778538936096802</v>
      </c>
      <c r="U9" s="7">
        <v>1573771</v>
      </c>
      <c r="V9" s="7">
        <v>1416467</v>
      </c>
      <c r="W9" s="7">
        <v>36713579.7372222</v>
      </c>
      <c r="X9" s="14">
        <f t="shared" si="5"/>
        <v>1.07996338005116</v>
      </c>
      <c r="Y9" s="15">
        <f t="shared" si="6"/>
        <v>0.900046448943334</v>
      </c>
    </row>
    <row r="10" spans="1:25">
      <c r="A10" s="6"/>
      <c r="B10" s="6" t="s">
        <v>19</v>
      </c>
      <c r="C10" s="7">
        <v>1769549</v>
      </c>
      <c r="D10" s="7">
        <v>1173186</v>
      </c>
      <c r="E10" s="7">
        <v>120080048</v>
      </c>
      <c r="F10" s="8">
        <f t="shared" si="0"/>
        <v>4.26474176586946</v>
      </c>
      <c r="G10" s="9">
        <f t="shared" si="7"/>
        <v>0.6629858794529</v>
      </c>
      <c r="H10" s="7">
        <v>1769549</v>
      </c>
      <c r="I10" s="7">
        <v>1591277</v>
      </c>
      <c r="J10" s="7">
        <v>44854229.3772222</v>
      </c>
      <c r="K10" s="14">
        <f t="shared" si="1"/>
        <v>1.1744820191902</v>
      </c>
      <c r="L10" s="15">
        <f t="shared" si="2"/>
        <v>0.899255686053339</v>
      </c>
      <c r="N10" s="6"/>
      <c r="O10" s="6" t="s">
        <v>19</v>
      </c>
      <c r="P10" s="7">
        <v>721287</v>
      </c>
      <c r="Q10" s="7">
        <v>277115</v>
      </c>
      <c r="R10" s="7">
        <v>24914426</v>
      </c>
      <c r="S10" s="8">
        <f t="shared" si="3"/>
        <v>3.74610209960967</v>
      </c>
      <c r="T10" s="9">
        <f t="shared" si="4"/>
        <v>0.38419519553243</v>
      </c>
      <c r="U10" s="7">
        <v>721287</v>
      </c>
      <c r="V10" s="7">
        <v>531341</v>
      </c>
      <c r="W10" s="7">
        <v>12436466.2575</v>
      </c>
      <c r="X10" s="14">
        <f t="shared" si="5"/>
        <v>0.975242065006277</v>
      </c>
      <c r="Y10" s="15">
        <f t="shared" si="6"/>
        <v>0.736656837014947</v>
      </c>
    </row>
    <row r="11" spans="1:15">
      <c r="A11" s="6"/>
      <c r="B11" s="6" t="s">
        <v>20</v>
      </c>
      <c r="C11" s="7">
        <v>2217276</v>
      </c>
      <c r="D11" s="7">
        <v>1667623</v>
      </c>
      <c r="E11" s="7">
        <v>180424276</v>
      </c>
      <c r="F11" s="8">
        <f t="shared" si="0"/>
        <v>4.50802019801038</v>
      </c>
      <c r="G11" s="9">
        <f t="shared" si="7"/>
        <v>0.752104383937769</v>
      </c>
      <c r="H11" s="7">
        <v>2217276</v>
      </c>
      <c r="I11" s="7">
        <v>1995695</v>
      </c>
      <c r="J11" s="7">
        <v>59919336.3163888</v>
      </c>
      <c r="K11" s="14">
        <f t="shared" si="1"/>
        <v>1.25101231058998</v>
      </c>
      <c r="L11" s="15">
        <f t="shared" si="2"/>
        <v>0.900066117163583</v>
      </c>
      <c r="N11" s="6"/>
      <c r="O11" s="6" t="s">
        <v>20</v>
      </c>
    </row>
    <row r="12" spans="1:15">
      <c r="A12" s="6"/>
      <c r="B12" s="6" t="s">
        <v>21</v>
      </c>
      <c r="C12" s="7">
        <v>2520426</v>
      </c>
      <c r="D12" s="7">
        <v>2205209</v>
      </c>
      <c r="E12" s="7">
        <v>231348467</v>
      </c>
      <c r="F12" s="8">
        <f t="shared" si="0"/>
        <v>4.37124982635811</v>
      </c>
      <c r="G12" s="9">
        <f t="shared" si="7"/>
        <v>0.874935030824154</v>
      </c>
      <c r="H12" s="7">
        <v>2520426</v>
      </c>
      <c r="I12" s="7">
        <v>2278916</v>
      </c>
      <c r="J12" s="7">
        <v>69925323.77</v>
      </c>
      <c r="K12" s="14">
        <f t="shared" si="1"/>
        <v>1.2784829090161</v>
      </c>
      <c r="L12" s="15">
        <f t="shared" si="2"/>
        <v>0.904178896742059</v>
      </c>
      <c r="N12" s="6"/>
      <c r="O12" s="6" t="s">
        <v>21</v>
      </c>
    </row>
    <row r="13" spans="1:15">
      <c r="A13" s="6"/>
      <c r="B13" s="6" t="s">
        <v>22</v>
      </c>
      <c r="C13" s="7">
        <v>2335921</v>
      </c>
      <c r="D13" s="7">
        <v>953661</v>
      </c>
      <c r="E13" s="7">
        <v>106802611</v>
      </c>
      <c r="F13" s="8">
        <f t="shared" si="0"/>
        <v>4.66634243370198</v>
      </c>
      <c r="G13" s="9">
        <f t="shared" si="7"/>
        <v>0.408259097803393</v>
      </c>
      <c r="H13" s="7">
        <v>2335921</v>
      </c>
      <c r="I13" s="7">
        <v>2104730</v>
      </c>
      <c r="J13" s="7">
        <v>64101124.425</v>
      </c>
      <c r="K13" s="14">
        <f t="shared" si="1"/>
        <v>1.26898945915866</v>
      </c>
      <c r="L13" s="15">
        <f t="shared" si="2"/>
        <v>0.901027902912813</v>
      </c>
      <c r="N13" s="6"/>
      <c r="O13" s="6" t="s">
        <v>22</v>
      </c>
    </row>
    <row r="14" spans="1:15">
      <c r="A14" s="6"/>
      <c r="B14" s="6" t="s">
        <v>23</v>
      </c>
      <c r="C14" s="7">
        <v>2160121</v>
      </c>
      <c r="D14" s="7">
        <v>138935</v>
      </c>
      <c r="E14" s="7">
        <v>16577126</v>
      </c>
      <c r="F14" s="8">
        <f t="shared" si="0"/>
        <v>4.97148726622761</v>
      </c>
      <c r="G14" s="9">
        <f t="shared" si="7"/>
        <v>0.0643181562514322</v>
      </c>
      <c r="H14" s="7">
        <v>2160121</v>
      </c>
      <c r="I14" s="7">
        <v>1902328</v>
      </c>
      <c r="J14" s="7">
        <v>57019403.7855555</v>
      </c>
      <c r="K14" s="14">
        <f t="shared" si="1"/>
        <v>1.24889529621853</v>
      </c>
      <c r="L14" s="15">
        <f t="shared" si="2"/>
        <v>0.880658074246767</v>
      </c>
      <c r="N14" s="6"/>
      <c r="O14" s="6" t="s">
        <v>23</v>
      </c>
    </row>
    <row r="17" spans="4:5">
      <c r="D17" s="10" t="s">
        <v>24</v>
      </c>
      <c r="E17" s="11"/>
    </row>
  </sheetData>
  <mergeCells count="4">
    <mergeCell ref="C1:G1"/>
    <mergeCell ref="H1:L1"/>
    <mergeCell ref="P1:T1"/>
    <mergeCell ref="U1:Y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客户签收&amp;配货时效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Yzhuoh</dc:creator>
  <cp:lastModifiedBy>VC 巴斯</cp:lastModifiedBy>
  <dcterms:created xsi:type="dcterms:W3CDTF">2020-08-11T06:19:00Z</dcterms:created>
  <dcterms:modified xsi:type="dcterms:W3CDTF">2020-08-26T04:09:28Z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