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angmaixuan/Documents/一手/项目计划/"/>
    </mc:Choice>
  </mc:AlternateContent>
  <xr:revisionPtr revIDLastSave="0" documentId="13_ncr:1_{00F9101F-66D1-DF43-8B1D-906AFEDCE9FC}" xr6:coauthVersionLast="47" xr6:coauthVersionMax="47" xr10:uidLastSave="{00000000-0000-0000-0000-000000000000}"/>
  <bookViews>
    <workbookView xWindow="-4720" yWindow="-21600" windowWidth="38400" windowHeight="21600" xr2:uid="{BA90BBF5-1F57-4E98-8208-CFF2B607C4FD}"/>
  </bookViews>
  <sheets>
    <sheet name="标签计算规则" sheetId="2" r:id="rId1"/>
    <sheet name="时间衰减系数制定" sheetId="3" r:id="rId2"/>
    <sheet name="Sheet1" sheetId="1" r:id="rId3"/>
    <sheet name="商品偏好得分表头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G45" i="3"/>
  <c r="F45" i="3"/>
  <c r="E45" i="3"/>
  <c r="D45" i="3"/>
  <c r="C45" i="3"/>
  <c r="B45" i="3"/>
  <c r="G43" i="3"/>
  <c r="F43" i="3"/>
  <c r="E43" i="3"/>
  <c r="D43" i="3"/>
  <c r="C43" i="3"/>
  <c r="B43" i="3"/>
  <c r="G42" i="3"/>
  <c r="F42" i="3"/>
  <c r="E42" i="3"/>
  <c r="D42" i="3"/>
  <c r="C42" i="3"/>
  <c r="B42" i="3"/>
  <c r="G41" i="3"/>
  <c r="F41" i="3"/>
  <c r="E41" i="3"/>
  <c r="D41" i="3"/>
  <c r="C41" i="3"/>
  <c r="B41" i="3"/>
  <c r="G40" i="3"/>
  <c r="F40" i="3"/>
  <c r="E40" i="3"/>
  <c r="D40" i="3"/>
  <c r="C40" i="3"/>
  <c r="B40" i="3"/>
  <c r="G39" i="3"/>
  <c r="F39" i="3"/>
  <c r="E39" i="3"/>
  <c r="D39" i="3"/>
  <c r="C39" i="3"/>
  <c r="B39" i="3"/>
  <c r="G38" i="3"/>
  <c r="F38" i="3"/>
  <c r="E38" i="3"/>
  <c r="D38" i="3"/>
  <c r="C38" i="3"/>
  <c r="B38" i="3"/>
  <c r="G37" i="3"/>
  <c r="F37" i="3"/>
  <c r="E37" i="3"/>
  <c r="D37" i="3"/>
  <c r="C37" i="3"/>
  <c r="B37" i="3"/>
  <c r="G36" i="3"/>
  <c r="F36" i="3"/>
  <c r="E36" i="3"/>
  <c r="D36" i="3"/>
  <c r="C36" i="3"/>
  <c r="B36" i="3"/>
  <c r="G35" i="3"/>
  <c r="F35" i="3"/>
  <c r="E35" i="3"/>
  <c r="D35" i="3"/>
  <c r="C35" i="3"/>
  <c r="B35" i="3"/>
  <c r="G34" i="3"/>
  <c r="F34" i="3"/>
  <c r="E34" i="3"/>
  <c r="D34" i="3"/>
  <c r="C34" i="3"/>
  <c r="B34" i="3"/>
  <c r="G33" i="3"/>
  <c r="F33" i="3"/>
  <c r="E33" i="3"/>
  <c r="D33" i="3"/>
  <c r="C33" i="3"/>
  <c r="B33" i="3"/>
  <c r="G32" i="3"/>
  <c r="F32" i="3"/>
  <c r="E32" i="3"/>
  <c r="D32" i="3"/>
  <c r="C32" i="3"/>
  <c r="B32" i="3"/>
  <c r="G31" i="3"/>
  <c r="F31" i="3"/>
  <c r="E31" i="3"/>
  <c r="D31" i="3"/>
  <c r="C31" i="3"/>
  <c r="B31" i="3"/>
  <c r="G30" i="3"/>
  <c r="F30" i="3"/>
  <c r="E30" i="3"/>
  <c r="D30" i="3"/>
  <c r="C30" i="3"/>
  <c r="B30" i="3"/>
  <c r="G29" i="3"/>
  <c r="F29" i="3"/>
  <c r="E29" i="3"/>
  <c r="D29" i="3"/>
  <c r="C29" i="3"/>
  <c r="B29" i="3"/>
  <c r="G28" i="3"/>
  <c r="F28" i="3"/>
  <c r="E28" i="3"/>
  <c r="D28" i="3"/>
  <c r="C28" i="3"/>
  <c r="B28" i="3"/>
  <c r="G27" i="3"/>
  <c r="F27" i="3"/>
  <c r="E27" i="3"/>
  <c r="D27" i="3"/>
  <c r="C27" i="3"/>
  <c r="B27" i="3"/>
  <c r="G26" i="3"/>
  <c r="F26" i="3"/>
  <c r="E26" i="3"/>
  <c r="D26" i="3"/>
  <c r="C26" i="3"/>
  <c r="B26" i="3"/>
  <c r="G25" i="3"/>
  <c r="F25" i="3"/>
  <c r="E25" i="3"/>
  <c r="D25" i="3"/>
  <c r="C25" i="3"/>
  <c r="B25" i="3"/>
  <c r="G24" i="3"/>
  <c r="F24" i="3"/>
  <c r="E24" i="3"/>
  <c r="D24" i="3"/>
  <c r="C24" i="3"/>
  <c r="B24" i="3"/>
  <c r="G23" i="3"/>
  <c r="F23" i="3"/>
  <c r="E23" i="3"/>
  <c r="D23" i="3"/>
  <c r="C23" i="3"/>
  <c r="B23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G17" i="3"/>
  <c r="F17" i="3"/>
  <c r="E17" i="3"/>
  <c r="D17" i="3"/>
  <c r="C17" i="3"/>
  <c r="B17" i="3"/>
  <c r="G16" i="3"/>
  <c r="F16" i="3"/>
  <c r="E16" i="3"/>
  <c r="D16" i="3"/>
  <c r="C16" i="3"/>
  <c r="B16" i="3"/>
  <c r="G15" i="3"/>
  <c r="F15" i="3"/>
  <c r="E15" i="3"/>
  <c r="D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  <c r="G11" i="3"/>
  <c r="F11" i="3"/>
  <c r="E11" i="3"/>
  <c r="D11" i="3"/>
  <c r="C11" i="3"/>
  <c r="B11" i="3"/>
  <c r="G10" i="3"/>
  <c r="F10" i="3"/>
  <c r="E10" i="3"/>
  <c r="D10" i="3"/>
  <c r="C10" i="3"/>
  <c r="B10" i="3"/>
  <c r="G9" i="3"/>
  <c r="F9" i="3"/>
  <c r="E9" i="3"/>
  <c r="D9" i="3"/>
  <c r="C9" i="3"/>
  <c r="B9" i="3"/>
  <c r="G8" i="3"/>
  <c r="F8" i="3"/>
  <c r="E8" i="3"/>
  <c r="D8" i="3"/>
  <c r="C8" i="3"/>
  <c r="B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G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<sst xmlns="http://schemas.openxmlformats.org/spreadsheetml/2006/main" count="57" uniqueCount="50">
  <si>
    <t>用户偏好得分  =  行为类型权重  *  行为次数  *  时间衰减系数</t>
    <phoneticPr fontId="2" type="noConversion"/>
  </si>
  <si>
    <t>参数</t>
    <phoneticPr fontId="2" type="noConversion"/>
  </si>
  <si>
    <t>意义</t>
    <phoneticPr fontId="2" type="noConversion"/>
  </si>
  <si>
    <t>参数值</t>
    <phoneticPr fontId="2" type="noConversion"/>
  </si>
  <si>
    <t>行为类型权重</t>
  </si>
  <si>
    <t>用户浏览、搜索、收藏、加购、下单等行为等不同的行为，反映了物品对用户重要程度的差异；
代价约高的行为权重值越高，下单&gt;加购&gt;收藏&gt;浏览</t>
    <phoneticPr fontId="2" type="noConversion"/>
  </si>
  <si>
    <t>点击商品：1分</t>
    <phoneticPr fontId="2" type="noConversion"/>
  </si>
  <si>
    <t xml:space="preserve"> 行为次数</t>
  </si>
  <si>
    <t>用户行为次数，体现了用户对该物品的重要性</t>
    <phoneticPr fontId="2" type="noConversion"/>
  </si>
  <si>
    <t>时间衰减系数</t>
    <phoneticPr fontId="2" type="noConversion"/>
  </si>
  <si>
    <t xml:space="preserve">时间衰减系数取值范围(0,1]
用户的行为会随着时间的过去，历史行为和当前的相关性不断减弱，衰减系数越低；
越接近当前的行为，对当下的影响越强，衰减系数越高
</t>
    <phoneticPr fontId="2" type="noConversion"/>
  </si>
  <si>
    <t>标签</t>
    <phoneticPr fontId="2" type="noConversion"/>
  </si>
  <si>
    <t>计算公式</t>
    <phoneticPr fontId="2" type="noConversion"/>
  </si>
  <si>
    <t>商品偏好得分</t>
    <phoneticPr fontId="2" type="noConversion"/>
  </si>
  <si>
    <r>
      <t xml:space="preserve">时间衰减系数
</t>
    </r>
    <r>
      <rPr>
        <sz val="11"/>
        <color theme="0" tint="-0.499984740745262"/>
        <rFont val="微软雅黑"/>
        <family val="2"/>
        <charset val="134"/>
      </rPr>
      <t>取值范围(0,1]</t>
    </r>
    <phoneticPr fontId="2" type="noConversion"/>
  </si>
  <si>
    <t>冷却系数取值（1/exp(冷却系数*间隔天数)</t>
    <phoneticPr fontId="2" type="noConversion"/>
  </si>
  <si>
    <t>间隔天数</t>
    <phoneticPr fontId="2" type="noConversion"/>
  </si>
  <si>
    <t>权重冷却至0.369的时间</t>
    <phoneticPr fontId="2" type="noConversion"/>
  </si>
  <si>
    <t>并没有一个很好的判断标准，可以先定一个，然后根据算法不断测算
取冷却系数为0.07
用户30天前的行为权重：0.12
用户15天前的行为权重：0.35
用户7天前的行为权重：0.61</t>
    <phoneticPr fontId="2" type="noConversion"/>
  </si>
  <si>
    <t>t:180天                                                          用户180天前行为的时间衰减系数</t>
    <phoneticPr fontId="2" type="noConversion"/>
  </si>
  <si>
    <t xml:space="preserve"> 行为次数</t>
    <phoneticPr fontId="2" type="noConversion"/>
  </si>
  <si>
    <r>
      <t xml:space="preserve">时间衰减系数=exp(-冷却系数×行为间隔的天数)
30天
</t>
    </r>
    <r>
      <rPr>
        <sz val="11"/>
        <color theme="1" tint="0.499984740745262"/>
        <rFont val="微软雅黑"/>
        <family val="2"/>
        <charset val="134"/>
      </rPr>
      <t xml:space="preserve">取冷却系数为0.076
用户30天前的行为权重：0.1
用户15天前的行为权重：0.32
用户7天前的行为权重：0.59
</t>
    </r>
    <r>
      <rPr>
        <sz val="11"/>
        <color theme="1"/>
        <rFont val="微软雅黑"/>
        <family val="2"/>
        <charset val="134"/>
      </rPr>
      <t>180天</t>
    </r>
    <r>
      <rPr>
        <sz val="11"/>
        <color theme="1" tint="0.499984740745262"/>
        <rFont val="微软雅黑"/>
        <family val="2"/>
        <charset val="134"/>
      </rPr>
      <t xml:space="preserve">
取冷却系数为0.013
用户180天前的行为权重：0.1
用户90天前的行为权重：0.316
用户30天前的行为权重：0.681
用户15天前的行为权重：0.825
用户7天前的行为权重：0.914
</t>
    </r>
    <phoneticPr fontId="2" type="noConversion"/>
  </si>
  <si>
    <r>
      <t xml:space="preserve">时间衰减系数=1/exp(冷却系数*间隔天数)
</t>
    </r>
    <r>
      <rPr>
        <sz val="11"/>
        <color theme="0" tint="-0.499984740745262"/>
        <rFont val="微软雅黑"/>
        <family val="2"/>
        <charset val="134"/>
      </rPr>
      <t>30天
取冷却系数为0.076
用户30天前的行为权重：0.1
用户15天前的行为权重：0.32
用户7天前的行为权重：0.59
180天
取冷却系数为0.013
用户180天前的行为权重：0.1
用户90天前的行为权重：0.316
用户30天前的行为权重：0.681
用户15天前的行为权重：0.825
用户7天前的行为权重：0.914</t>
    </r>
    <phoneticPr fontId="2" type="noConversion"/>
  </si>
  <si>
    <t>点击</t>
    <phoneticPr fontId="2" type="noConversion"/>
  </si>
  <si>
    <t>加购</t>
    <phoneticPr fontId="2" type="noConversion"/>
  </si>
  <si>
    <t>购买</t>
    <phoneticPr fontId="2" type="noConversion"/>
  </si>
  <si>
    <t>加购商品：3.52分</t>
    <phoneticPr fontId="2" type="noConversion"/>
  </si>
  <si>
    <t>购买商品：9.93分</t>
    <phoneticPr fontId="2" type="noConversion"/>
  </si>
  <si>
    <t>点击次数
加购次数
购买件数</t>
    <phoneticPr fontId="2" type="noConversion"/>
  </si>
  <si>
    <t>点击商品次数
加购商品次数
购买商品次数</t>
    <phoneticPr fontId="2" type="noConversion"/>
  </si>
  <si>
    <t>折扣商品偏好得分</t>
    <phoneticPr fontId="2" type="noConversion"/>
  </si>
  <si>
    <t>标签值</t>
    <phoneticPr fontId="2" type="noConversion"/>
  </si>
  <si>
    <t>一级品类</t>
    <phoneticPr fontId="2" type="noConversion"/>
  </si>
  <si>
    <t>用户ID</t>
    <phoneticPr fontId="2" type="noConversion"/>
  </si>
  <si>
    <t>所有的一级品类</t>
    <phoneticPr fontId="2" type="noConversion"/>
  </si>
  <si>
    <t>得分</t>
    <phoneticPr fontId="2" type="noConversion"/>
  </si>
  <si>
    <t>得分占比</t>
    <phoneticPr fontId="2" type="noConversion"/>
  </si>
  <si>
    <t>风格</t>
    <phoneticPr fontId="2" type="noConversion"/>
  </si>
  <si>
    <t>所有的风格</t>
    <phoneticPr fontId="2" type="noConversion"/>
  </si>
  <si>
    <t>时间段</t>
    <phoneticPr fontId="2" type="noConversion"/>
  </si>
  <si>
    <t>30天</t>
    <phoneticPr fontId="2" type="noConversion"/>
  </si>
  <si>
    <t>180天</t>
    <phoneticPr fontId="2" type="noConversion"/>
  </si>
  <si>
    <t>例子1:</t>
    <phoneticPr fontId="2" type="noConversion"/>
  </si>
  <si>
    <t>例子2:</t>
    <phoneticPr fontId="2" type="noConversion"/>
  </si>
  <si>
    <t>类别层级</t>
    <phoneticPr fontId="2" type="noConversion"/>
  </si>
  <si>
    <t>类别数</t>
    <phoneticPr fontId="2" type="noConversion"/>
  </si>
  <si>
    <t>品类数</t>
    <phoneticPr fontId="2" type="noConversion"/>
  </si>
  <si>
    <t>风格数</t>
    <phoneticPr fontId="2" type="noConversion"/>
  </si>
  <si>
    <t>m：当天该类别有行为（点击、加购、购买）商品的特价、非特价数量 
t: 天数</t>
    <phoneticPr fontId="2" type="noConversion"/>
  </si>
  <si>
    <r>
      <t xml:space="preserve"> 
（剔除首单）特价</t>
    </r>
    <r>
      <rPr>
        <b/>
        <sz val="11"/>
        <color rgb="FFFF0000"/>
        <rFont val="微软雅黑"/>
        <family val="2"/>
        <charset val="134"/>
      </rPr>
      <t>（按专场日）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</si>
</sst>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000000"/>
  </numFmts>
  <fonts count="13">
    <font>
      <sz val="11"/>
      <color theme="1"/>
      <name val="等线"/>
      <family val="2"/>
      <charset val="134"/>
      <scheme val="minor"/>
    </font>
    <font>
      <b/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4"/>
      <color theme="0"/>
      <name val="微软雅黑 Light"/>
      <family val="2"/>
      <charset val="134"/>
    </font>
    <font>
      <sz val="11"/>
      <color theme="1"/>
      <name val="微软雅黑"/>
      <family val="2"/>
      <charset val="134"/>
    </font>
    <font>
      <sz val="11"/>
      <color theme="1" tint="0.499984740745262"/>
      <name val="微软雅黑"/>
      <family val="2"/>
      <charset val="134"/>
    </font>
    <font>
      <b/>
      <sz val="14"/>
      <color theme="0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0" tint="-0.499984740745262"/>
      <name val="微软雅黑"/>
      <family val="2"/>
      <charset val="134"/>
    </font>
    <font>
      <sz val="11"/>
      <color theme="5" tint="-0.249977111117893"/>
      <name val="等线"/>
      <family val="2"/>
      <charset val="134"/>
      <scheme val="minor"/>
    </font>
    <font>
      <sz val="11"/>
      <color theme="7" tint="-0.499984740745262"/>
      <name val="等线"/>
      <family val="2"/>
      <charset val="134"/>
      <scheme val="minor"/>
    </font>
    <font>
      <b/>
      <sz val="11"/>
      <color rgb="FFFF000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4" fillId="2" borderId="4" xfId="0" applyFont="1" applyFill="1" applyBorder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176" fontId="0" fillId="0" borderId="0" xfId="0" applyNumberFormat="1">
      <alignment vertical="center"/>
    </xf>
    <xf numFmtId="176" fontId="10" fillId="0" borderId="0" xfId="0" applyNumberFormat="1" applyFont="1">
      <alignment vertical="center"/>
    </xf>
    <xf numFmtId="0" fontId="0" fillId="4" borderId="0" xfId="0" applyFill="1">
      <alignment vertical="center"/>
    </xf>
    <xf numFmtId="176" fontId="0" fillId="4" borderId="0" xfId="0" applyNumberFormat="1" applyFill="1">
      <alignment vertical="center"/>
    </xf>
    <xf numFmtId="176" fontId="10" fillId="4" borderId="0" xfId="0" applyNumberFormat="1" applyFont="1" applyFill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不同冷却系数下，衰减因子取值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时间衰减系数制定!$B$2</c:f>
              <c:strCache>
                <c:ptCount val="1"/>
                <c:pt idx="0">
                  <c:v>0.04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时间衰减系数制定!$A$3:$A$43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时间衰减系数制定!$B$3:$B$43</c:f>
              <c:numCache>
                <c:formatCode>0.00_);[Red]\(0.00\)</c:formatCode>
                <c:ptCount val="41"/>
                <c:pt idx="0">
                  <c:v>1</c:v>
                </c:pt>
                <c:pt idx="1">
                  <c:v>0.96078943915232318</c:v>
                </c:pt>
                <c:pt idx="2">
                  <c:v>0.92311634638663576</c:v>
                </c:pt>
                <c:pt idx="3">
                  <c:v>0.88692043671715748</c:v>
                </c:pt>
                <c:pt idx="4">
                  <c:v>0.85214378896621135</c:v>
                </c:pt>
                <c:pt idx="5">
                  <c:v>0.81873075307798182</c:v>
                </c:pt>
                <c:pt idx="6">
                  <c:v>0.78662786106655336</c:v>
                </c:pt>
                <c:pt idx="7">
                  <c:v>0.75578374145572547</c:v>
                </c:pt>
                <c:pt idx="8">
                  <c:v>0.72614903707369083</c:v>
                </c:pt>
                <c:pt idx="9">
                  <c:v>0.69767632607103114</c:v>
                </c:pt>
                <c:pt idx="10">
                  <c:v>0.67032004603563933</c:v>
                </c:pt>
                <c:pt idx="11">
                  <c:v>0.64403642108314141</c:v>
                </c:pt>
                <c:pt idx="12">
                  <c:v>0.61878339180614084</c:v>
                </c:pt>
                <c:pt idx="13">
                  <c:v>0.59452054797019427</c:v>
                </c:pt>
                <c:pt idx="14">
                  <c:v>0.57120906384881487</c:v>
                </c:pt>
                <c:pt idx="15">
                  <c:v>0.5488116360940265</c:v>
                </c:pt>
                <c:pt idx="16">
                  <c:v>0.52729242404304855</c:v>
                </c:pt>
                <c:pt idx="17">
                  <c:v>0.50661699236558955</c:v>
                </c:pt>
                <c:pt idx="18">
                  <c:v>0.48675225595997168</c:v>
                </c:pt>
                <c:pt idx="19">
                  <c:v>0.46766642700990929</c:v>
                </c:pt>
                <c:pt idx="20">
                  <c:v>0.44932896411722156</c:v>
                </c:pt>
                <c:pt idx="21">
                  <c:v>0.43171052342907973</c:v>
                </c:pt>
                <c:pt idx="22">
                  <c:v>0.41478291168158138</c:v>
                </c:pt>
                <c:pt idx="23">
                  <c:v>0.39851904108451414</c:v>
                </c:pt>
                <c:pt idx="24">
                  <c:v>0.38289288597511201</c:v>
                </c:pt>
                <c:pt idx="25">
                  <c:v>0.36787944117144233</c:v>
                </c:pt>
                <c:pt idx="26">
                  <c:v>0.3534546819587801</c:v>
                </c:pt>
                <c:pt idx="27">
                  <c:v>0.33959552564493911</c:v>
                </c:pt>
                <c:pt idx="28">
                  <c:v>0.32627979462303947</c:v>
                </c:pt>
                <c:pt idx="29">
                  <c:v>0.31348618088260533</c:v>
                </c:pt>
                <c:pt idx="30">
                  <c:v>0.30119421191220214</c:v>
                </c:pt>
                <c:pt idx="31">
                  <c:v>0.28938421793905067</c:v>
                </c:pt>
                <c:pt idx="32">
                  <c:v>0.27803730045319414</c:v>
                </c:pt>
                <c:pt idx="33">
                  <c:v>0.26713530196585034</c:v>
                </c:pt>
                <c:pt idx="34">
                  <c:v>0.25666077695355588</c:v>
                </c:pt>
                <c:pt idx="35">
                  <c:v>0.24659696394160643</c:v>
                </c:pt>
                <c:pt idx="36">
                  <c:v>0.23692775868212179</c:v>
                </c:pt>
                <c:pt idx="37">
                  <c:v>0.22763768838381271</c:v>
                </c:pt>
                <c:pt idx="38">
                  <c:v>0.21871188695221477</c:v>
                </c:pt>
                <c:pt idx="39">
                  <c:v>0.21013607120076472</c:v>
                </c:pt>
                <c:pt idx="40">
                  <c:v>0.20189651799465541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4E-4ACC-8DEA-48004DEE16BF}"/>
            </c:ext>
          </c:extLst>
        </c:ser>
        <c:ser>
          <c:idx val="1"/>
          <c:order val="1"/>
          <c:tx>
            <c:strRef>
              <c:f>时间衰减系数制定!$C$2</c:f>
              <c:strCache>
                <c:ptCount val="1"/>
                <c:pt idx="0">
                  <c:v>0.05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时间衰减系数制定!$A$3:$A$43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时间衰减系数制定!$C$3:$C$43</c:f>
              <c:numCache>
                <c:formatCode>0.00_);[Red]\(0.00\)</c:formatCode>
                <c:ptCount val="41"/>
                <c:pt idx="0">
                  <c:v>1</c:v>
                </c:pt>
                <c:pt idx="1">
                  <c:v>0.9512294245007139</c:v>
                </c:pt>
                <c:pt idx="2">
                  <c:v>0.90483741803595952</c:v>
                </c:pt>
                <c:pt idx="3">
                  <c:v>0.86070797642505781</c:v>
                </c:pt>
                <c:pt idx="4">
                  <c:v>0.81873075307798182</c:v>
                </c:pt>
                <c:pt idx="5">
                  <c:v>0.77880078307140488</c:v>
                </c:pt>
                <c:pt idx="6">
                  <c:v>0.74081822068171788</c:v>
                </c:pt>
                <c:pt idx="7">
                  <c:v>0.70468808971871344</c:v>
                </c:pt>
                <c:pt idx="8">
                  <c:v>0.67032004603563933</c:v>
                </c:pt>
                <c:pt idx="9">
                  <c:v>0.63762815162177322</c:v>
                </c:pt>
                <c:pt idx="10">
                  <c:v>0.60653065971263342</c:v>
                </c:pt>
                <c:pt idx="11">
                  <c:v>0.57694981038048665</c:v>
                </c:pt>
                <c:pt idx="12">
                  <c:v>0.54881163609402639</c:v>
                </c:pt>
                <c:pt idx="13">
                  <c:v>0.52204577676101604</c:v>
                </c:pt>
                <c:pt idx="14">
                  <c:v>0.49658530379140947</c:v>
                </c:pt>
                <c:pt idx="15">
                  <c:v>0.47236655274101469</c:v>
                </c:pt>
                <c:pt idx="16">
                  <c:v>0.44932896411722156</c:v>
                </c:pt>
                <c:pt idx="17">
                  <c:v>0.4274149319487266</c:v>
                </c:pt>
                <c:pt idx="18">
                  <c:v>0.40656965974059905</c:v>
                </c:pt>
                <c:pt idx="19">
                  <c:v>0.38674102345450118</c:v>
                </c:pt>
                <c:pt idx="20">
                  <c:v>0.36787944117144233</c:v>
                </c:pt>
                <c:pt idx="21">
                  <c:v>0.34993774911115533</c:v>
                </c:pt>
                <c:pt idx="22">
                  <c:v>0.3328710836980795</c:v>
                </c:pt>
                <c:pt idx="23">
                  <c:v>0.31663676937905316</c:v>
                </c:pt>
                <c:pt idx="24">
                  <c:v>0.30119421191220203</c:v>
                </c:pt>
                <c:pt idx="25">
                  <c:v>0.28650479686019009</c:v>
                </c:pt>
                <c:pt idx="26">
                  <c:v>0.27253179303401259</c:v>
                </c:pt>
                <c:pt idx="27">
                  <c:v>0.25924026064589151</c:v>
                </c:pt>
                <c:pt idx="28">
                  <c:v>0.24659696394160643</c:v>
                </c:pt>
                <c:pt idx="29">
                  <c:v>0.2345702880937976</c:v>
                </c:pt>
                <c:pt idx="30">
                  <c:v>0.22313016014842985</c:v>
                </c:pt>
                <c:pt idx="31">
                  <c:v>0.21224797382674304</c:v>
                </c:pt>
                <c:pt idx="32">
                  <c:v>0.20189651799465541</c:v>
                </c:pt>
                <c:pt idx="33">
                  <c:v>0.19204990862075408</c:v>
                </c:pt>
                <c:pt idx="34">
                  <c:v>0.18268352405273461</c:v>
                </c:pt>
                <c:pt idx="35">
                  <c:v>0.17377394345044511</c:v>
                </c:pt>
                <c:pt idx="36">
                  <c:v>0.16529888822158653</c:v>
                </c:pt>
                <c:pt idx="37">
                  <c:v>0.15723716631362761</c:v>
                </c:pt>
                <c:pt idx="38">
                  <c:v>0.14956861922263504</c:v>
                </c:pt>
                <c:pt idx="39">
                  <c:v>0.14227407158651353</c:v>
                </c:pt>
                <c:pt idx="40">
                  <c:v>0.1353352832366127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E-4ACC-8DEA-48004DEE16BF}"/>
            </c:ext>
          </c:extLst>
        </c:ser>
        <c:ser>
          <c:idx val="2"/>
          <c:order val="2"/>
          <c:tx>
            <c:strRef>
              <c:f>时间衰减系数制定!$D$2</c:f>
              <c:strCache>
                <c:ptCount val="1"/>
                <c:pt idx="0">
                  <c:v>0.06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时间衰减系数制定!$A$3:$A$43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时间衰减系数制定!$D$3:$D$43</c:f>
              <c:numCache>
                <c:formatCode>0.00_);[Red]\(0.00\)</c:formatCode>
                <c:ptCount val="41"/>
                <c:pt idx="0">
                  <c:v>1</c:v>
                </c:pt>
                <c:pt idx="1">
                  <c:v>0.94176453358424872</c:v>
                </c:pt>
                <c:pt idx="2">
                  <c:v>0.88692043671715748</c:v>
                </c:pt>
                <c:pt idx="3">
                  <c:v>0.835270211411272</c:v>
                </c:pt>
                <c:pt idx="4">
                  <c:v>0.78662786106655336</c:v>
                </c:pt>
                <c:pt idx="5">
                  <c:v>0.74081822068171788</c:v>
                </c:pt>
                <c:pt idx="6">
                  <c:v>0.69767632607103114</c:v>
                </c:pt>
                <c:pt idx="7">
                  <c:v>0.65704681981505686</c:v>
                </c:pt>
                <c:pt idx="8">
                  <c:v>0.61878339180614084</c:v>
                </c:pt>
                <c:pt idx="9">
                  <c:v>0.58274825237398964</c:v>
                </c:pt>
                <c:pt idx="10">
                  <c:v>0.5488116360940265</c:v>
                </c:pt>
                <c:pt idx="11">
                  <c:v>0.51685133449169929</c:v>
                </c:pt>
                <c:pt idx="12">
                  <c:v>0.48675225595997168</c:v>
                </c:pt>
                <c:pt idx="13">
                  <c:v>0.45840601130522357</c:v>
                </c:pt>
                <c:pt idx="14">
                  <c:v>0.43171052342907973</c:v>
                </c:pt>
                <c:pt idx="15">
                  <c:v>0.40656965974059917</c:v>
                </c:pt>
                <c:pt idx="16">
                  <c:v>0.38289288597511201</c:v>
                </c:pt>
                <c:pt idx="17">
                  <c:v>0.3605949401730783</c:v>
                </c:pt>
                <c:pt idx="18">
                  <c:v>0.33959552564493911</c:v>
                </c:pt>
                <c:pt idx="19">
                  <c:v>0.31981902181630395</c:v>
                </c:pt>
                <c:pt idx="20">
                  <c:v>0.30119421191220214</c:v>
                </c:pt>
                <c:pt idx="21">
                  <c:v>0.28365402649977034</c:v>
                </c:pt>
                <c:pt idx="22">
                  <c:v>0.26713530196585045</c:v>
                </c:pt>
                <c:pt idx="23">
                  <c:v>0.25157855305975652</c:v>
                </c:pt>
                <c:pt idx="24">
                  <c:v>0.23692775868212179</c:v>
                </c:pt>
                <c:pt idx="25">
                  <c:v>0.22313016014842985</c:v>
                </c:pt>
                <c:pt idx="26">
                  <c:v>0.21013607120076472</c:v>
                </c:pt>
                <c:pt idx="27">
                  <c:v>0.19789869908361471</c:v>
                </c:pt>
                <c:pt idx="28">
                  <c:v>0.18637397603940997</c:v>
                </c:pt>
                <c:pt idx="29">
                  <c:v>0.17552040061699689</c:v>
                </c:pt>
                <c:pt idx="30">
                  <c:v>0.16529888822158659</c:v>
                </c:pt>
                <c:pt idx="31">
                  <c:v>0.15567263036799733</c:v>
                </c:pt>
                <c:pt idx="32">
                  <c:v>0.14660696213035015</c:v>
                </c:pt>
                <c:pt idx="33">
                  <c:v>0.13806923731089282</c:v>
                </c:pt>
                <c:pt idx="34">
                  <c:v>0.13002871087842591</c:v>
                </c:pt>
                <c:pt idx="35">
                  <c:v>0.12245642825298189</c:v>
                </c:pt>
                <c:pt idx="36">
                  <c:v>0.11532512103806251</c:v>
                </c:pt>
                <c:pt idx="37">
                  <c:v>0.10860910882495801</c:v>
                </c:pt>
                <c:pt idx="38">
                  <c:v>0.10228420671553748</c:v>
                </c:pt>
                <c:pt idx="39">
                  <c:v>9.6327638230493035E-2</c:v>
                </c:pt>
                <c:pt idx="40">
                  <c:v>9.0717953289412512E-2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4E-4ACC-8DEA-48004DEE16BF}"/>
            </c:ext>
          </c:extLst>
        </c:ser>
        <c:ser>
          <c:idx val="3"/>
          <c:order val="3"/>
          <c:tx>
            <c:strRef>
              <c:f>时间衰减系数制定!$E$2</c:f>
              <c:strCache>
                <c:ptCount val="1"/>
                <c:pt idx="0">
                  <c:v>0.07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时间衰减系数制定!$A$3:$A$43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时间衰减系数制定!$E$3:$E$43</c:f>
              <c:numCache>
                <c:formatCode>0.00_);[Red]\(0.00\)</c:formatCode>
                <c:ptCount val="41"/>
                <c:pt idx="0">
                  <c:v>1</c:v>
                </c:pt>
                <c:pt idx="1">
                  <c:v>0.93239381990594816</c:v>
                </c:pt>
                <c:pt idx="2">
                  <c:v>0.86935823539880575</c:v>
                </c:pt>
                <c:pt idx="3">
                  <c:v>0.81058424597018719</c:v>
                </c:pt>
                <c:pt idx="4">
                  <c:v>0.75578374145572547</c:v>
                </c:pt>
                <c:pt idx="5">
                  <c:v>0.70468808971871344</c:v>
                </c:pt>
                <c:pt idx="6">
                  <c:v>0.65704681981505675</c:v>
                </c:pt>
                <c:pt idx="7">
                  <c:v>0.612626394184416</c:v>
                </c:pt>
                <c:pt idx="8">
                  <c:v>0.57120906384881487</c:v>
                </c:pt>
                <c:pt idx="9">
                  <c:v>0.53259180100689707</c:v>
                </c:pt>
                <c:pt idx="10">
                  <c:v>0.49658530379140947</c:v>
                </c:pt>
                <c:pt idx="11">
                  <c:v>0.46301306831122802</c:v>
                </c:pt>
                <c:pt idx="12">
                  <c:v>0.43171052342907967</c:v>
                </c:pt>
                <c:pt idx="13">
                  <c:v>0.40252422403363591</c:v>
                </c:pt>
                <c:pt idx="14">
                  <c:v>0.37531109885139952</c:v>
                </c:pt>
                <c:pt idx="15">
                  <c:v>0.34993774911115533</c:v>
                </c:pt>
                <c:pt idx="16">
                  <c:v>0.32627979462303947</c:v>
                </c:pt>
                <c:pt idx="17">
                  <c:v>0.30422126406670402</c:v>
                </c:pt>
                <c:pt idx="18">
                  <c:v>0.28365402649977034</c:v>
                </c:pt>
                <c:pt idx="19">
                  <c:v>0.26447726129982396</c:v>
                </c:pt>
                <c:pt idx="20">
                  <c:v>0.24659696394160643</c:v>
                </c:pt>
                <c:pt idx="21">
                  <c:v>0.22992548518672379</c:v>
                </c:pt>
                <c:pt idx="22">
                  <c:v>0.21438110142697797</c:v>
                </c:pt>
                <c:pt idx="23">
                  <c:v>0.19988761407514449</c:v>
                </c:pt>
                <c:pt idx="24">
                  <c:v>0.18637397603940994</c:v>
                </c:pt>
                <c:pt idx="25">
                  <c:v>0.17377394345044508</c:v>
                </c:pt>
                <c:pt idx="26">
                  <c:v>0.16202575093388072</c:v>
                </c:pt>
                <c:pt idx="27">
                  <c:v>0.15107180883637081</c:v>
                </c:pt>
                <c:pt idx="28">
                  <c:v>0.14085842092104497</c:v>
                </c:pt>
                <c:pt idx="29">
                  <c:v>0.13133552114849303</c:v>
                </c:pt>
                <c:pt idx="30">
                  <c:v>0.12245642825298189</c:v>
                </c:pt>
                <c:pt idx="31">
                  <c:v>0.11417761691083644</c:v>
                </c:pt>
                <c:pt idx="32">
                  <c:v>0.10645850437925281</c:v>
                </c:pt>
                <c:pt idx="33">
                  <c:v>9.9261251559645644E-2</c:v>
                </c:pt>
                <c:pt idx="34">
                  <c:v>9.2550577510343235E-2</c:v>
                </c:pt>
                <c:pt idx="35">
                  <c:v>8.6293586499370495E-2</c:v>
                </c:pt>
                <c:pt idx="36">
                  <c:v>8.0459606749532397E-2</c:v>
                </c:pt>
                <c:pt idx="37">
                  <c:v>7.5020040085326936E-2</c:v>
                </c:pt>
                <c:pt idx="38">
                  <c:v>6.9948221744655356E-2</c:v>
                </c:pt>
                <c:pt idx="39">
                  <c:v>6.5219289668127498E-2</c:v>
                </c:pt>
                <c:pt idx="40">
                  <c:v>6.0810062625217945E-2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4E-4ACC-8DEA-48004DEE16BF}"/>
            </c:ext>
          </c:extLst>
        </c:ser>
        <c:ser>
          <c:idx val="4"/>
          <c:order val="4"/>
          <c:tx>
            <c:strRef>
              <c:f>时间衰减系数制定!$F$2</c:f>
              <c:strCache>
                <c:ptCount val="1"/>
                <c:pt idx="0">
                  <c:v>0.08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时间衰减系数制定!$A$3:$A$43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时间衰减系数制定!$F$3:$F$43</c:f>
              <c:numCache>
                <c:formatCode>0.00_);[Red]\(0.00\)</c:formatCode>
                <c:ptCount val="41"/>
                <c:pt idx="0">
                  <c:v>1</c:v>
                </c:pt>
                <c:pt idx="1">
                  <c:v>0.92311634638663576</c:v>
                </c:pt>
                <c:pt idx="2">
                  <c:v>0.85214378896621135</c:v>
                </c:pt>
                <c:pt idx="3">
                  <c:v>0.78662786106655336</c:v>
                </c:pt>
                <c:pt idx="4">
                  <c:v>0.72614903707369083</c:v>
                </c:pt>
                <c:pt idx="5">
                  <c:v>0.67032004603563933</c:v>
                </c:pt>
                <c:pt idx="6">
                  <c:v>0.61878339180614084</c:v>
                </c:pt>
                <c:pt idx="7">
                  <c:v>0.57120906384881487</c:v>
                </c:pt>
                <c:pt idx="8">
                  <c:v>0.52729242404304855</c:v>
                </c:pt>
                <c:pt idx="9">
                  <c:v>0.48675225595997168</c:v>
                </c:pt>
                <c:pt idx="10">
                  <c:v>0.44932896411722156</c:v>
                </c:pt>
                <c:pt idx="11">
                  <c:v>0.41478291168158138</c:v>
                </c:pt>
                <c:pt idx="12">
                  <c:v>0.38289288597511201</c:v>
                </c:pt>
                <c:pt idx="13">
                  <c:v>0.3534546819587801</c:v>
                </c:pt>
                <c:pt idx="14">
                  <c:v>0.32627979462303947</c:v>
                </c:pt>
                <c:pt idx="15">
                  <c:v>0.30119421191220214</c:v>
                </c:pt>
                <c:pt idx="16">
                  <c:v>0.27803730045319414</c:v>
                </c:pt>
                <c:pt idx="17">
                  <c:v>0.25666077695355588</c:v>
                </c:pt>
                <c:pt idx="18">
                  <c:v>0.23692775868212179</c:v>
                </c:pt>
                <c:pt idx="19">
                  <c:v>0.21871188695221477</c:v>
                </c:pt>
                <c:pt idx="20">
                  <c:v>0.20189651799465541</c:v>
                </c:pt>
                <c:pt idx="21">
                  <c:v>0.18637397603940997</c:v>
                </c:pt>
                <c:pt idx="22">
                  <c:v>0.17204486382305051</c:v>
                </c:pt>
                <c:pt idx="23">
                  <c:v>0.15881742610692068</c:v>
                </c:pt>
                <c:pt idx="24">
                  <c:v>0.14660696213035015</c:v>
                </c:pt>
                <c:pt idx="25">
                  <c:v>0.1353352832366127</c:v>
                </c:pt>
                <c:pt idx="26">
                  <c:v>0.12493021219858241</c:v>
                </c:pt>
                <c:pt idx="27">
                  <c:v>0.11532512103806251</c:v>
                </c:pt>
                <c:pt idx="28">
                  <c:v>0.10645850437925281</c:v>
                </c:pt>
                <c:pt idx="29">
                  <c:v>9.8273585604361557E-2</c:v>
                </c:pt>
                <c:pt idx="30">
                  <c:v>9.0717953289412512E-2</c:v>
                </c:pt>
                <c:pt idx="31">
                  <c:v>8.3743225592195963E-2</c:v>
                </c:pt>
                <c:pt idx="32">
                  <c:v>7.7304740443299741E-2</c:v>
                </c:pt>
                <c:pt idx="33">
                  <c:v>7.1361269556386053E-2</c:v>
                </c:pt>
                <c:pt idx="34">
                  <c:v>6.5874754426402948E-2</c:v>
                </c:pt>
                <c:pt idx="35">
                  <c:v>6.0810062625217945E-2</c:v>
                </c:pt>
                <c:pt idx="36">
                  <c:v>5.6134762834133725E-2</c:v>
                </c:pt>
                <c:pt idx="37">
                  <c:v>5.1818917172725833E-2</c:v>
                </c:pt>
                <c:pt idx="38">
                  <c:v>4.7834889494198361E-2</c:v>
                </c:pt>
                <c:pt idx="39">
                  <c:v>4.4157168419692867E-2</c:v>
                </c:pt>
                <c:pt idx="40">
                  <c:v>4.0762203978366211E-2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4E-4ACC-8DEA-48004DEE16BF}"/>
            </c:ext>
          </c:extLst>
        </c:ser>
        <c:ser>
          <c:idx val="5"/>
          <c:order val="5"/>
          <c:tx>
            <c:strRef>
              <c:f>时间衰减系数制定!$G$2</c:f>
              <c:strCache>
                <c:ptCount val="1"/>
                <c:pt idx="0">
                  <c:v>0.09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时间衰减系数制定!$A$3:$A$43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时间衰减系数制定!$G$3:$G$43</c:f>
              <c:numCache>
                <c:formatCode>0.00_);[Red]\(0.00\)</c:formatCode>
                <c:ptCount val="41"/>
                <c:pt idx="0">
                  <c:v>1</c:v>
                </c:pt>
                <c:pt idx="1">
                  <c:v>0.91393118527122819</c:v>
                </c:pt>
                <c:pt idx="2">
                  <c:v>0.835270211411272</c:v>
                </c:pt>
                <c:pt idx="3">
                  <c:v>0.76337949433685326</c:v>
                </c:pt>
                <c:pt idx="4">
                  <c:v>0.69767632607103114</c:v>
                </c:pt>
                <c:pt idx="5">
                  <c:v>0.63762815162177333</c:v>
                </c:pt>
                <c:pt idx="6">
                  <c:v>0.58274825237398964</c:v>
                </c:pt>
                <c:pt idx="7">
                  <c:v>0.53259180100689718</c:v>
                </c:pt>
                <c:pt idx="8">
                  <c:v>0.48675225595997168</c:v>
                </c:pt>
                <c:pt idx="9">
                  <c:v>0.44485806622294116</c:v>
                </c:pt>
                <c:pt idx="10">
                  <c:v>0.40656965974059917</c:v>
                </c:pt>
                <c:pt idx="11">
                  <c:v>0.37157669102204571</c:v>
                </c:pt>
                <c:pt idx="12">
                  <c:v>0.33959552564493911</c:v>
                </c:pt>
                <c:pt idx="13">
                  <c:v>0.31036694126548503</c:v>
                </c:pt>
                <c:pt idx="14">
                  <c:v>0.28365402649977034</c:v>
                </c:pt>
                <c:pt idx="15">
                  <c:v>0.25924026064589151</c:v>
                </c:pt>
                <c:pt idx="16">
                  <c:v>0.23692775868212179</c:v>
                </c:pt>
                <c:pt idx="17">
                  <c:v>0.21653566731600704</c:v>
                </c:pt>
                <c:pt idx="18">
                  <c:v>0.19789869908361471</c:v>
                </c:pt>
                <c:pt idx="19">
                  <c:v>0.18086579261712207</c:v>
                </c:pt>
                <c:pt idx="20">
                  <c:v>0.16529888822158659</c:v>
                </c:pt>
                <c:pt idx="21">
                  <c:v>0.15107180883637086</c:v>
                </c:pt>
                <c:pt idx="22">
                  <c:v>0.13806923731089282</c:v>
                </c:pt>
                <c:pt idx="23">
                  <c:v>0.12618578170503877</c:v>
                </c:pt>
                <c:pt idx="24">
                  <c:v>0.11532512103806251</c:v>
                </c:pt>
                <c:pt idx="25">
                  <c:v>0.10539922456186433</c:v>
                </c:pt>
                <c:pt idx="26">
                  <c:v>9.6327638230493035E-2</c:v>
                </c:pt>
                <c:pt idx="27">
                  <c:v>8.8036832582372576E-2</c:v>
                </c:pt>
                <c:pt idx="28">
                  <c:v>8.0459606749532425E-2</c:v>
                </c:pt>
                <c:pt idx="29">
                  <c:v>7.3534543763057097E-2</c:v>
                </c:pt>
                <c:pt idx="30">
                  <c:v>6.7205512739749784E-2</c:v>
                </c:pt>
                <c:pt idx="31">
                  <c:v>6.1421213915000127E-2</c:v>
                </c:pt>
                <c:pt idx="32">
                  <c:v>5.6134762834133725E-2</c:v>
                </c:pt>
                <c:pt idx="33">
                  <c:v>5.1303310331919129E-2</c:v>
                </c:pt>
                <c:pt idx="34">
                  <c:v>4.6887695219988486E-2</c:v>
                </c:pt>
                <c:pt idx="35">
                  <c:v>4.2852126867040187E-2</c:v>
                </c:pt>
                <c:pt idx="36">
                  <c:v>3.9163895098987087E-2</c:v>
                </c:pt>
                <c:pt idx="37">
                  <c:v>3.5793105067655297E-2</c:v>
                </c:pt>
                <c:pt idx="38">
                  <c:v>3.2712434939019819E-2</c:v>
                </c:pt>
                <c:pt idx="39">
                  <c:v>2.9896914436926318E-2</c:v>
                </c:pt>
                <c:pt idx="40">
                  <c:v>2.7323722447292573E-2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4E-4ACC-8DEA-48004DEE1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3339696"/>
        <c:axId val="1843341776"/>
      </c:lineChart>
      <c:catAx>
        <c:axId val="184333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43341776"/>
        <c:crosses val="autoZero"/>
        <c:auto val="1"/>
        <c:lblAlgn val="ctr"/>
        <c:lblOffset val="100"/>
        <c:noMultiLvlLbl val="0"/>
      </c:catAx>
      <c:valAx>
        <c:axId val="184334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4333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852487</xdr:colOff>
      <xdr:row>15</xdr:row>
      <xdr:rowOff>1114425</xdr:rowOff>
    </xdr:from>
    <xdr:ext cx="65" cy="172227"/>
    <xdr:sp macro="" textlink="">
      <xdr:nvSpPr>
        <xdr:cNvPr id="25" name="文本框 24">
          <a:extLst>
            <a:ext uri="{FF2B5EF4-FFF2-40B4-BE49-F238E27FC236}">
              <a16:creationId xmlns:a16="http://schemas.microsoft.com/office/drawing/2014/main" id="{CDF38BE6-0822-43B8-A7AD-A98EEA74FE84}"/>
            </a:ext>
          </a:extLst>
        </xdr:cNvPr>
        <xdr:cNvSpPr txBox="1"/>
      </xdr:nvSpPr>
      <xdr:spPr>
        <a:xfrm>
          <a:off x="8443912" y="848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852487</xdr:colOff>
      <xdr:row>15</xdr:row>
      <xdr:rowOff>1114425</xdr:rowOff>
    </xdr:from>
    <xdr:ext cx="65" cy="172227"/>
    <xdr:sp macro="" textlink="">
      <xdr:nvSpPr>
        <xdr:cNvPr id="26" name="文本框 25">
          <a:extLst>
            <a:ext uri="{FF2B5EF4-FFF2-40B4-BE49-F238E27FC236}">
              <a16:creationId xmlns:a16="http://schemas.microsoft.com/office/drawing/2014/main" id="{7CD1C7A2-EE85-4574-8C9D-EA89E8E1AA69}"/>
            </a:ext>
          </a:extLst>
        </xdr:cNvPr>
        <xdr:cNvSpPr txBox="1"/>
      </xdr:nvSpPr>
      <xdr:spPr>
        <a:xfrm>
          <a:off x="8443912" y="848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</xdr:col>
      <xdr:colOff>241139</xdr:colOff>
      <xdr:row>16</xdr:row>
      <xdr:rowOff>120568</xdr:rowOff>
    </xdr:from>
    <xdr:ext cx="1497268" cy="492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文本框 10">
              <a:extLst>
                <a:ext uri="{FF2B5EF4-FFF2-40B4-BE49-F238E27FC236}">
                  <a16:creationId xmlns:a16="http://schemas.microsoft.com/office/drawing/2014/main" id="{A96A6E90-4E2A-B847-BF4A-8D9656531ABB}"/>
                </a:ext>
              </a:extLst>
            </xdr:cNvPr>
            <xdr:cNvSpPr txBox="1"/>
          </xdr:nvSpPr>
          <xdr:spPr>
            <a:xfrm>
              <a:off x="1384139" y="13895183"/>
              <a:ext cx="1497268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zh-CN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/>
                    </m:nary>
                    <m:nary>
                      <m:naryPr>
                        <m:chr m:val="∑"/>
                        <m:ctrlPr>
                          <a:rPr lang="en-US" altLang="zh-CN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p>
                      <m:e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商品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zh-CN" altLang="en-US" sz="1100" b="0" i="1">
                            <a:latin typeface="Cambria Math" panose="02040503050406030204" pitchFamily="18" charset="0"/>
                          </a:rPr>
                          <m:t>偏好得分</m:t>
                        </m:r>
                      </m:e>
                    </m:nary>
                  </m:oMath>
                </m:oMathPara>
              </a14:m>
              <a:endParaRPr lang="zh-CN" altLang="en-US" sz="1100"/>
            </a:p>
          </xdr:txBody>
        </xdr:sp>
      </mc:Choice>
      <mc:Fallback xmlns="">
        <xdr:sp macro="" textlink="">
          <xdr:nvSpPr>
            <xdr:cNvPr id="11" name="文本框 10">
              <a:extLst>
                <a:ext uri="{FF2B5EF4-FFF2-40B4-BE49-F238E27FC236}">
                  <a16:creationId xmlns:a16="http://schemas.microsoft.com/office/drawing/2014/main" id="{A96A6E90-4E2A-B847-BF4A-8D9656531ABB}"/>
                </a:ext>
              </a:extLst>
            </xdr:cNvPr>
            <xdr:cNvSpPr txBox="1"/>
          </xdr:nvSpPr>
          <xdr:spPr>
            <a:xfrm>
              <a:off x="1384139" y="13895183"/>
              <a:ext cx="1497268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zh-CN" altLang="en-US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(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𝑗=1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)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^𝑡 </a:t>
              </a:r>
              <a:r>
                <a:rPr lang="en-US" altLang="zh-CN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_(𝑖=1)^𝑚▒</a:t>
              </a:r>
              <a:r>
                <a:rPr lang="zh-CN" altLang="en-US" sz="1100" i="0">
                  <a:latin typeface="Cambria Math" panose="02040503050406030204" pitchFamily="18" charset="0"/>
                </a:rPr>
                <a:t>商品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𝑖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偏好得分</a:t>
              </a:r>
              <a:endParaRPr lang="zh-CN" alt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385762</xdr:colOff>
      <xdr:row>4</xdr:row>
      <xdr:rowOff>128587</xdr:rowOff>
    </xdr:from>
    <xdr:to>
      <xdr:col>19</xdr:col>
      <xdr:colOff>457200</xdr:colOff>
      <xdr:row>31</xdr:row>
      <xdr:rowOff>95250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55557F74-3326-4F5F-81ED-8DB21CBC0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ADDB6-159A-429D-BFB7-DDD10F41069C}">
  <dimension ref="A1:F21"/>
  <sheetViews>
    <sheetView showGridLines="0" tabSelected="1" topLeftCell="A8" zoomScale="130" zoomScaleNormal="130" workbookViewId="0">
      <selection activeCell="A19" sqref="A19"/>
    </sheetView>
  </sheetViews>
  <sheetFormatPr baseColWidth="10" defaultColWidth="8.83203125" defaultRowHeight="15"/>
  <cols>
    <col min="1" max="1" width="15" customWidth="1"/>
    <col min="2" max="2" width="93.83203125" customWidth="1"/>
    <col min="3" max="3" width="41.83203125" customWidth="1"/>
    <col min="4" max="4" width="37.1640625" customWidth="1"/>
    <col min="6" max="6" width="28.5" customWidth="1"/>
  </cols>
  <sheetData>
    <row r="1" spans="1:4" ht="18" customHeight="1">
      <c r="A1" s="28" t="s">
        <v>0</v>
      </c>
      <c r="B1" s="28"/>
      <c r="C1" s="28"/>
      <c r="D1" s="29"/>
    </row>
    <row r="2" spans="1:4" ht="22">
      <c r="A2" s="1" t="s">
        <v>1</v>
      </c>
      <c r="B2" s="2" t="s">
        <v>2</v>
      </c>
      <c r="C2" s="3" t="s">
        <v>3</v>
      </c>
    </row>
    <row r="3" spans="1:4" ht="17">
      <c r="A3" s="30" t="s">
        <v>4</v>
      </c>
      <c r="B3" s="32" t="s">
        <v>5</v>
      </c>
      <c r="C3" s="4" t="s">
        <v>6</v>
      </c>
    </row>
    <row r="4" spans="1:4" ht="17">
      <c r="A4" s="31"/>
      <c r="B4" s="33"/>
      <c r="C4" s="4" t="s">
        <v>26</v>
      </c>
    </row>
    <row r="5" spans="1:4" ht="17">
      <c r="A5" s="31"/>
      <c r="B5" s="33"/>
      <c r="C5" s="4" t="s">
        <v>27</v>
      </c>
    </row>
    <row r="6" spans="1:4" ht="54">
      <c r="A6" s="5" t="s">
        <v>7</v>
      </c>
      <c r="B6" s="6" t="s">
        <v>8</v>
      </c>
      <c r="C6" s="7" t="s">
        <v>28</v>
      </c>
    </row>
    <row r="7" spans="1:4" ht="301" customHeight="1">
      <c r="A7" s="5" t="s">
        <v>9</v>
      </c>
      <c r="B7" s="8" t="s">
        <v>10</v>
      </c>
      <c r="C7" s="7" t="s">
        <v>21</v>
      </c>
    </row>
    <row r="11" spans="1:4" ht="22">
      <c r="A11" s="9" t="s">
        <v>11</v>
      </c>
      <c r="B11" s="9" t="s">
        <v>12</v>
      </c>
      <c r="C11" s="9" t="s">
        <v>1</v>
      </c>
      <c r="D11" s="9" t="s">
        <v>3</v>
      </c>
    </row>
    <row r="12" spans="1:4" ht="17">
      <c r="A12" s="34" t="s">
        <v>13</v>
      </c>
      <c r="B12" s="35" t="s">
        <v>0</v>
      </c>
      <c r="C12" s="36" t="s">
        <v>4</v>
      </c>
      <c r="D12" s="4" t="s">
        <v>6</v>
      </c>
    </row>
    <row r="13" spans="1:4" ht="17">
      <c r="A13" s="34"/>
      <c r="B13" s="35"/>
      <c r="C13" s="36"/>
      <c r="D13" s="4" t="s">
        <v>26</v>
      </c>
    </row>
    <row r="14" spans="1:4" ht="17">
      <c r="A14" s="34"/>
      <c r="B14" s="35"/>
      <c r="C14" s="36"/>
      <c r="D14" s="4" t="s">
        <v>27</v>
      </c>
    </row>
    <row r="15" spans="1:4" ht="54">
      <c r="A15" s="34"/>
      <c r="B15" s="35"/>
      <c r="C15" s="11" t="s">
        <v>20</v>
      </c>
      <c r="D15" s="12" t="s">
        <v>29</v>
      </c>
    </row>
    <row r="16" spans="1:4" ht="270">
      <c r="A16" s="34"/>
      <c r="B16" s="35"/>
      <c r="C16" s="11" t="s">
        <v>14</v>
      </c>
      <c r="D16" s="12" t="s">
        <v>22</v>
      </c>
    </row>
    <row r="17" spans="1:6" ht="107" customHeight="1">
      <c r="A17" s="23" t="s">
        <v>30</v>
      </c>
      <c r="B17" s="24" t="s">
        <v>49</v>
      </c>
      <c r="C17" s="11" t="s">
        <v>48</v>
      </c>
      <c r="D17" s="12" t="s">
        <v>19</v>
      </c>
      <c r="F17" s="27"/>
    </row>
    <row r="18" spans="1:6" ht="21">
      <c r="A18" s="21"/>
      <c r="B18" s="10"/>
      <c r="C18" s="11"/>
      <c r="D18" s="12"/>
    </row>
    <row r="19" spans="1:6" ht="21">
      <c r="A19" s="21"/>
      <c r="B19" s="10"/>
      <c r="C19" s="11"/>
      <c r="D19" s="12"/>
    </row>
    <row r="20" spans="1:6" ht="21">
      <c r="A20" s="21"/>
      <c r="B20" s="22"/>
      <c r="C20" s="11"/>
      <c r="D20" s="12"/>
    </row>
    <row r="21" spans="1:6" ht="21">
      <c r="A21" s="21"/>
      <c r="B21" s="10"/>
      <c r="C21" s="11"/>
      <c r="D21" s="12"/>
    </row>
  </sheetData>
  <mergeCells count="6">
    <mergeCell ref="A1:D1"/>
    <mergeCell ref="A3:A5"/>
    <mergeCell ref="B3:B5"/>
    <mergeCell ref="A12:A16"/>
    <mergeCell ref="B12:B16"/>
    <mergeCell ref="C12:C14"/>
  </mergeCells>
  <phoneticPr fontId="2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30A1-EBA7-4901-A413-B0FB9C8EB627}">
  <dimension ref="A1:G46"/>
  <sheetViews>
    <sheetView workbookViewId="0">
      <pane xSplit="1" ySplit="2" topLeftCell="B3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baseColWidth="10" defaultColWidth="8.83203125" defaultRowHeight="15"/>
  <cols>
    <col min="1" max="1" width="20.33203125" customWidth="1"/>
    <col min="2" max="2" width="13" bestFit="1" customWidth="1"/>
    <col min="5" max="5" width="31.6640625" style="20" customWidth="1"/>
  </cols>
  <sheetData>
    <row r="1" spans="1:7">
      <c r="B1" s="37" t="s">
        <v>15</v>
      </c>
      <c r="C1" s="37"/>
      <c r="D1" s="37"/>
      <c r="E1" s="37"/>
      <c r="F1" s="37"/>
    </row>
    <row r="2" spans="1:7">
      <c r="A2" t="s">
        <v>16</v>
      </c>
      <c r="B2">
        <v>0.04</v>
      </c>
      <c r="C2">
        <v>0.05</v>
      </c>
      <c r="D2">
        <v>0.06</v>
      </c>
      <c r="E2" s="13">
        <v>7.0000000000000007E-2</v>
      </c>
      <c r="F2">
        <v>0.08</v>
      </c>
      <c r="G2">
        <v>0.09</v>
      </c>
    </row>
    <row r="3" spans="1:7">
      <c r="A3">
        <v>0</v>
      </c>
      <c r="B3" s="14">
        <f>1/EXP(B$2*$A3)</f>
        <v>1</v>
      </c>
      <c r="C3" s="14">
        <f t="shared" ref="C3:G3" si="0">1/EXP(C$2*$A3)</f>
        <v>1</v>
      </c>
      <c r="D3" s="14">
        <f t="shared" si="0"/>
        <v>1</v>
      </c>
      <c r="E3" s="15">
        <f t="shared" si="0"/>
        <v>1</v>
      </c>
      <c r="F3" s="14">
        <f t="shared" si="0"/>
        <v>1</v>
      </c>
      <c r="G3" s="14">
        <f t="shared" si="0"/>
        <v>1</v>
      </c>
    </row>
    <row r="4" spans="1:7">
      <c r="A4">
        <v>1</v>
      </c>
      <c r="B4" s="14">
        <f t="shared" ref="B4:G34" si="1">1/EXP(B$2*$A4)</f>
        <v>0.96078943915232318</v>
      </c>
      <c r="C4" s="14">
        <f t="shared" si="1"/>
        <v>0.9512294245007139</v>
      </c>
      <c r="D4" s="14">
        <f t="shared" si="1"/>
        <v>0.94176453358424872</v>
      </c>
      <c r="E4" s="15">
        <f t="shared" si="1"/>
        <v>0.93239381990594816</v>
      </c>
      <c r="F4" s="14">
        <f t="shared" si="1"/>
        <v>0.92311634638663576</v>
      </c>
      <c r="G4" s="14">
        <f t="shared" si="1"/>
        <v>0.91393118527122819</v>
      </c>
    </row>
    <row r="5" spans="1:7">
      <c r="A5">
        <v>2</v>
      </c>
      <c r="B5" s="14">
        <f t="shared" si="1"/>
        <v>0.92311634638663576</v>
      </c>
      <c r="C5" s="14">
        <f t="shared" si="1"/>
        <v>0.90483741803595952</v>
      </c>
      <c r="D5" s="14">
        <f t="shared" si="1"/>
        <v>0.88692043671715748</v>
      </c>
      <c r="E5" s="15">
        <f t="shared" si="1"/>
        <v>0.86935823539880575</v>
      </c>
      <c r="F5" s="14">
        <f t="shared" si="1"/>
        <v>0.85214378896621135</v>
      </c>
      <c r="G5" s="14">
        <f t="shared" si="1"/>
        <v>0.835270211411272</v>
      </c>
    </row>
    <row r="6" spans="1:7">
      <c r="A6">
        <v>3</v>
      </c>
      <c r="B6" s="14">
        <f t="shared" si="1"/>
        <v>0.88692043671715748</v>
      </c>
      <c r="C6" s="14">
        <f t="shared" si="1"/>
        <v>0.86070797642505781</v>
      </c>
      <c r="D6" s="14">
        <f t="shared" si="1"/>
        <v>0.835270211411272</v>
      </c>
      <c r="E6" s="15">
        <f t="shared" si="1"/>
        <v>0.81058424597018719</v>
      </c>
      <c r="F6" s="14">
        <f t="shared" si="1"/>
        <v>0.78662786106655336</v>
      </c>
      <c r="G6" s="14">
        <f t="shared" si="1"/>
        <v>0.76337949433685326</v>
      </c>
    </row>
    <row r="7" spans="1:7">
      <c r="A7">
        <v>4</v>
      </c>
      <c r="B7" s="14">
        <f t="shared" si="1"/>
        <v>0.85214378896621135</v>
      </c>
      <c r="C7" s="14">
        <f t="shared" si="1"/>
        <v>0.81873075307798182</v>
      </c>
      <c r="D7" s="14">
        <f t="shared" si="1"/>
        <v>0.78662786106655336</v>
      </c>
      <c r="E7" s="15">
        <f t="shared" si="1"/>
        <v>0.75578374145572547</v>
      </c>
      <c r="F7" s="14">
        <f t="shared" si="1"/>
        <v>0.72614903707369083</v>
      </c>
      <c r="G7" s="14">
        <f t="shared" si="1"/>
        <v>0.69767632607103114</v>
      </c>
    </row>
    <row r="8" spans="1:7">
      <c r="A8">
        <v>5</v>
      </c>
      <c r="B8" s="14">
        <f t="shared" si="1"/>
        <v>0.81873075307798182</v>
      </c>
      <c r="C8" s="14">
        <f t="shared" si="1"/>
        <v>0.77880078307140488</v>
      </c>
      <c r="D8" s="14">
        <f t="shared" si="1"/>
        <v>0.74081822068171788</v>
      </c>
      <c r="E8" s="15">
        <f t="shared" si="1"/>
        <v>0.70468808971871344</v>
      </c>
      <c r="F8" s="14">
        <f t="shared" si="1"/>
        <v>0.67032004603563933</v>
      </c>
      <c r="G8" s="14">
        <f t="shared" si="1"/>
        <v>0.63762815162177333</v>
      </c>
    </row>
    <row r="9" spans="1:7">
      <c r="A9">
        <v>6</v>
      </c>
      <c r="B9" s="14">
        <f t="shared" si="1"/>
        <v>0.78662786106655336</v>
      </c>
      <c r="C9" s="14">
        <f t="shared" si="1"/>
        <v>0.74081822068171788</v>
      </c>
      <c r="D9" s="14">
        <f t="shared" si="1"/>
        <v>0.69767632607103114</v>
      </c>
      <c r="E9" s="15">
        <f t="shared" si="1"/>
        <v>0.65704681981505675</v>
      </c>
      <c r="F9" s="14">
        <f t="shared" si="1"/>
        <v>0.61878339180614084</v>
      </c>
      <c r="G9" s="14">
        <f t="shared" si="1"/>
        <v>0.58274825237398964</v>
      </c>
    </row>
    <row r="10" spans="1:7">
      <c r="A10" s="16">
        <v>7</v>
      </c>
      <c r="B10" s="17">
        <f t="shared" si="1"/>
        <v>0.75578374145572547</v>
      </c>
      <c r="C10" s="17">
        <f t="shared" si="1"/>
        <v>0.70468808971871344</v>
      </c>
      <c r="D10" s="17">
        <f t="shared" si="1"/>
        <v>0.65704681981505686</v>
      </c>
      <c r="E10" s="18">
        <f t="shared" si="1"/>
        <v>0.612626394184416</v>
      </c>
      <c r="F10" s="17">
        <f t="shared" si="1"/>
        <v>0.57120906384881487</v>
      </c>
      <c r="G10" s="17">
        <f t="shared" si="1"/>
        <v>0.53259180100689718</v>
      </c>
    </row>
    <row r="11" spans="1:7">
      <c r="A11">
        <v>8</v>
      </c>
      <c r="B11" s="14">
        <f t="shared" si="1"/>
        <v>0.72614903707369083</v>
      </c>
      <c r="C11" s="14">
        <f t="shared" si="1"/>
        <v>0.67032004603563933</v>
      </c>
      <c r="D11" s="14">
        <f t="shared" si="1"/>
        <v>0.61878339180614084</v>
      </c>
      <c r="E11" s="15">
        <f t="shared" si="1"/>
        <v>0.57120906384881487</v>
      </c>
      <c r="F11" s="14">
        <f t="shared" si="1"/>
        <v>0.52729242404304855</v>
      </c>
      <c r="G11" s="14">
        <f t="shared" si="1"/>
        <v>0.48675225595997168</v>
      </c>
    </row>
    <row r="12" spans="1:7">
      <c r="A12">
        <v>9</v>
      </c>
      <c r="B12" s="14">
        <f t="shared" si="1"/>
        <v>0.69767632607103114</v>
      </c>
      <c r="C12" s="14">
        <f t="shared" si="1"/>
        <v>0.63762815162177322</v>
      </c>
      <c r="D12" s="14">
        <f t="shared" si="1"/>
        <v>0.58274825237398964</v>
      </c>
      <c r="E12" s="15">
        <f t="shared" si="1"/>
        <v>0.53259180100689707</v>
      </c>
      <c r="F12" s="14">
        <f t="shared" si="1"/>
        <v>0.48675225595997168</v>
      </c>
      <c r="G12" s="14">
        <f t="shared" si="1"/>
        <v>0.44485806622294116</v>
      </c>
    </row>
    <row r="13" spans="1:7">
      <c r="A13">
        <v>10</v>
      </c>
      <c r="B13" s="14">
        <f t="shared" si="1"/>
        <v>0.67032004603563933</v>
      </c>
      <c r="C13" s="14">
        <f t="shared" si="1"/>
        <v>0.60653065971263342</v>
      </c>
      <c r="D13" s="14">
        <f t="shared" si="1"/>
        <v>0.5488116360940265</v>
      </c>
      <c r="E13" s="15">
        <f t="shared" si="1"/>
        <v>0.49658530379140947</v>
      </c>
      <c r="F13" s="14">
        <f t="shared" si="1"/>
        <v>0.44932896411722156</v>
      </c>
      <c r="G13" s="14">
        <f t="shared" si="1"/>
        <v>0.40656965974059917</v>
      </c>
    </row>
    <row r="14" spans="1:7">
      <c r="A14">
        <v>11</v>
      </c>
      <c r="B14" s="14">
        <f t="shared" si="1"/>
        <v>0.64403642108314141</v>
      </c>
      <c r="C14" s="14">
        <f t="shared" si="1"/>
        <v>0.57694981038048665</v>
      </c>
      <c r="D14" s="14">
        <f t="shared" si="1"/>
        <v>0.51685133449169929</v>
      </c>
      <c r="E14" s="15">
        <f t="shared" si="1"/>
        <v>0.46301306831122802</v>
      </c>
      <c r="F14" s="14">
        <f t="shared" si="1"/>
        <v>0.41478291168158138</v>
      </c>
      <c r="G14" s="14">
        <f t="shared" si="1"/>
        <v>0.37157669102204571</v>
      </c>
    </row>
    <row r="15" spans="1:7">
      <c r="A15">
        <v>12</v>
      </c>
      <c r="B15" s="14">
        <f t="shared" si="1"/>
        <v>0.61878339180614084</v>
      </c>
      <c r="C15" s="14">
        <f t="shared" si="1"/>
        <v>0.54881163609402639</v>
      </c>
      <c r="D15" s="14">
        <f t="shared" si="1"/>
        <v>0.48675225595997168</v>
      </c>
      <c r="E15" s="15">
        <f t="shared" si="1"/>
        <v>0.43171052342907967</v>
      </c>
      <c r="F15" s="14">
        <f t="shared" si="1"/>
        <v>0.38289288597511201</v>
      </c>
      <c r="G15" s="14">
        <f t="shared" si="1"/>
        <v>0.33959552564493911</v>
      </c>
    </row>
    <row r="16" spans="1:7">
      <c r="A16">
        <v>13</v>
      </c>
      <c r="B16" s="14">
        <f t="shared" si="1"/>
        <v>0.59452054797019427</v>
      </c>
      <c r="C16" s="14">
        <f t="shared" si="1"/>
        <v>0.52204577676101604</v>
      </c>
      <c r="D16" s="14">
        <f t="shared" si="1"/>
        <v>0.45840601130522357</v>
      </c>
      <c r="E16" s="15">
        <f t="shared" si="1"/>
        <v>0.40252422403363591</v>
      </c>
      <c r="F16" s="14">
        <f t="shared" si="1"/>
        <v>0.3534546819587801</v>
      </c>
      <c r="G16" s="14">
        <f t="shared" si="1"/>
        <v>0.31036694126548503</v>
      </c>
    </row>
    <row r="17" spans="1:7">
      <c r="A17">
        <v>14</v>
      </c>
      <c r="B17" s="14">
        <f t="shared" si="1"/>
        <v>0.57120906384881487</v>
      </c>
      <c r="C17" s="14">
        <f t="shared" si="1"/>
        <v>0.49658530379140947</v>
      </c>
      <c r="D17" s="14">
        <f t="shared" si="1"/>
        <v>0.43171052342907973</v>
      </c>
      <c r="E17" s="15">
        <f t="shared" si="1"/>
        <v>0.37531109885139952</v>
      </c>
      <c r="F17" s="14">
        <f t="shared" si="1"/>
        <v>0.32627979462303947</v>
      </c>
      <c r="G17" s="14">
        <f t="shared" si="1"/>
        <v>0.28365402649977034</v>
      </c>
    </row>
    <row r="18" spans="1:7">
      <c r="A18" s="16">
        <v>15</v>
      </c>
      <c r="B18" s="17">
        <f t="shared" si="1"/>
        <v>0.5488116360940265</v>
      </c>
      <c r="C18" s="17">
        <f t="shared" si="1"/>
        <v>0.47236655274101469</v>
      </c>
      <c r="D18" s="17">
        <f t="shared" si="1"/>
        <v>0.40656965974059917</v>
      </c>
      <c r="E18" s="18">
        <f t="shared" si="1"/>
        <v>0.34993774911115533</v>
      </c>
      <c r="F18" s="17">
        <f t="shared" si="1"/>
        <v>0.30119421191220214</v>
      </c>
      <c r="G18" s="17">
        <f t="shared" si="1"/>
        <v>0.25924026064589151</v>
      </c>
    </row>
    <row r="19" spans="1:7">
      <c r="A19">
        <v>16</v>
      </c>
      <c r="B19" s="14">
        <f t="shared" si="1"/>
        <v>0.52729242404304855</v>
      </c>
      <c r="C19" s="14">
        <f t="shared" si="1"/>
        <v>0.44932896411722156</v>
      </c>
      <c r="D19" s="14">
        <f t="shared" si="1"/>
        <v>0.38289288597511201</v>
      </c>
      <c r="E19" s="15">
        <f t="shared" si="1"/>
        <v>0.32627979462303947</v>
      </c>
      <c r="F19" s="14">
        <f t="shared" si="1"/>
        <v>0.27803730045319414</v>
      </c>
      <c r="G19" s="14">
        <f t="shared" si="1"/>
        <v>0.23692775868212179</v>
      </c>
    </row>
    <row r="20" spans="1:7">
      <c r="A20">
        <v>17</v>
      </c>
      <c r="B20" s="14">
        <f t="shared" si="1"/>
        <v>0.50661699236558955</v>
      </c>
      <c r="C20" s="14">
        <f t="shared" si="1"/>
        <v>0.4274149319487266</v>
      </c>
      <c r="D20" s="14">
        <f t="shared" si="1"/>
        <v>0.3605949401730783</v>
      </c>
      <c r="E20" s="15">
        <f t="shared" si="1"/>
        <v>0.30422126406670402</v>
      </c>
      <c r="F20" s="14">
        <f t="shared" si="1"/>
        <v>0.25666077695355588</v>
      </c>
      <c r="G20" s="14">
        <f t="shared" si="1"/>
        <v>0.21653566731600704</v>
      </c>
    </row>
    <row r="21" spans="1:7">
      <c r="A21">
        <v>18</v>
      </c>
      <c r="B21" s="14">
        <f t="shared" si="1"/>
        <v>0.48675225595997168</v>
      </c>
      <c r="C21" s="14">
        <f t="shared" si="1"/>
        <v>0.40656965974059905</v>
      </c>
      <c r="D21" s="14">
        <f t="shared" si="1"/>
        <v>0.33959552564493911</v>
      </c>
      <c r="E21" s="15">
        <f t="shared" si="1"/>
        <v>0.28365402649977034</v>
      </c>
      <c r="F21" s="14">
        <f t="shared" si="1"/>
        <v>0.23692775868212179</v>
      </c>
      <c r="G21" s="14">
        <f t="shared" si="1"/>
        <v>0.19789869908361471</v>
      </c>
    </row>
    <row r="22" spans="1:7">
      <c r="A22">
        <v>19</v>
      </c>
      <c r="B22" s="14">
        <f t="shared" si="1"/>
        <v>0.46766642700990929</v>
      </c>
      <c r="C22" s="14">
        <f t="shared" si="1"/>
        <v>0.38674102345450118</v>
      </c>
      <c r="D22" s="14">
        <f t="shared" si="1"/>
        <v>0.31981902181630395</v>
      </c>
      <c r="E22" s="15">
        <f t="shared" si="1"/>
        <v>0.26447726129982396</v>
      </c>
      <c r="F22" s="14">
        <f t="shared" si="1"/>
        <v>0.21871188695221477</v>
      </c>
      <c r="G22" s="14">
        <f t="shared" si="1"/>
        <v>0.18086579261712207</v>
      </c>
    </row>
    <row r="23" spans="1:7">
      <c r="A23">
        <v>20</v>
      </c>
      <c r="B23" s="14">
        <f t="shared" si="1"/>
        <v>0.44932896411722156</v>
      </c>
      <c r="C23" s="14">
        <f t="shared" si="1"/>
        <v>0.36787944117144233</v>
      </c>
      <c r="D23" s="14">
        <f t="shared" si="1"/>
        <v>0.30119421191220214</v>
      </c>
      <c r="E23" s="15">
        <f t="shared" si="1"/>
        <v>0.24659696394160643</v>
      </c>
      <c r="F23" s="14">
        <f t="shared" si="1"/>
        <v>0.20189651799465541</v>
      </c>
      <c r="G23" s="14">
        <f t="shared" si="1"/>
        <v>0.16529888822158659</v>
      </c>
    </row>
    <row r="24" spans="1:7">
      <c r="A24">
        <v>21</v>
      </c>
      <c r="B24" s="14">
        <f t="shared" si="1"/>
        <v>0.43171052342907973</v>
      </c>
      <c r="C24" s="14">
        <f t="shared" si="1"/>
        <v>0.34993774911115533</v>
      </c>
      <c r="D24" s="14">
        <f t="shared" si="1"/>
        <v>0.28365402649977034</v>
      </c>
      <c r="E24" s="15">
        <f t="shared" si="1"/>
        <v>0.22992548518672379</v>
      </c>
      <c r="F24" s="14">
        <f t="shared" si="1"/>
        <v>0.18637397603940997</v>
      </c>
      <c r="G24" s="14">
        <f t="shared" si="1"/>
        <v>0.15107180883637086</v>
      </c>
    </row>
    <row r="25" spans="1:7">
      <c r="A25">
        <v>22</v>
      </c>
      <c r="B25" s="14">
        <f t="shared" si="1"/>
        <v>0.41478291168158138</v>
      </c>
      <c r="C25" s="14">
        <f t="shared" si="1"/>
        <v>0.3328710836980795</v>
      </c>
      <c r="D25" s="14">
        <f t="shared" si="1"/>
        <v>0.26713530196585045</v>
      </c>
      <c r="E25" s="15">
        <f t="shared" si="1"/>
        <v>0.21438110142697797</v>
      </c>
      <c r="F25" s="14">
        <f t="shared" si="1"/>
        <v>0.17204486382305051</v>
      </c>
      <c r="G25" s="14">
        <f t="shared" si="1"/>
        <v>0.13806923731089282</v>
      </c>
    </row>
    <row r="26" spans="1:7">
      <c r="A26">
        <v>23</v>
      </c>
      <c r="B26" s="14">
        <f t="shared" si="1"/>
        <v>0.39851904108451414</v>
      </c>
      <c r="C26" s="14">
        <f t="shared" si="1"/>
        <v>0.31663676937905316</v>
      </c>
      <c r="D26" s="14">
        <f t="shared" si="1"/>
        <v>0.25157855305975652</v>
      </c>
      <c r="E26" s="15">
        <f t="shared" si="1"/>
        <v>0.19988761407514449</v>
      </c>
      <c r="F26" s="14">
        <f t="shared" si="1"/>
        <v>0.15881742610692068</v>
      </c>
      <c r="G26" s="14">
        <f t="shared" si="1"/>
        <v>0.12618578170503877</v>
      </c>
    </row>
    <row r="27" spans="1:7">
      <c r="A27">
        <v>24</v>
      </c>
      <c r="B27" s="14">
        <f t="shared" si="1"/>
        <v>0.38289288597511201</v>
      </c>
      <c r="C27" s="14">
        <f t="shared" si="1"/>
        <v>0.30119421191220203</v>
      </c>
      <c r="D27" s="14">
        <f t="shared" si="1"/>
        <v>0.23692775868212179</v>
      </c>
      <c r="E27" s="15">
        <f t="shared" si="1"/>
        <v>0.18637397603940994</v>
      </c>
      <c r="F27" s="14">
        <f t="shared" si="1"/>
        <v>0.14660696213035015</v>
      </c>
      <c r="G27" s="14">
        <f t="shared" si="1"/>
        <v>0.11532512103806251</v>
      </c>
    </row>
    <row r="28" spans="1:7">
      <c r="A28">
        <v>25</v>
      </c>
      <c r="B28" s="14">
        <f t="shared" si="1"/>
        <v>0.36787944117144233</v>
      </c>
      <c r="C28" s="14">
        <f t="shared" si="1"/>
        <v>0.28650479686019009</v>
      </c>
      <c r="D28" s="14">
        <f t="shared" si="1"/>
        <v>0.22313016014842985</v>
      </c>
      <c r="E28" s="15">
        <f t="shared" si="1"/>
        <v>0.17377394345044508</v>
      </c>
      <c r="F28" s="14">
        <f t="shared" si="1"/>
        <v>0.1353352832366127</v>
      </c>
      <c r="G28" s="14">
        <f t="shared" si="1"/>
        <v>0.10539922456186433</v>
      </c>
    </row>
    <row r="29" spans="1:7">
      <c r="A29">
        <v>26</v>
      </c>
      <c r="B29" s="14">
        <f t="shared" si="1"/>
        <v>0.3534546819587801</v>
      </c>
      <c r="C29" s="14">
        <f t="shared" si="1"/>
        <v>0.27253179303401259</v>
      </c>
      <c r="D29" s="14">
        <f t="shared" si="1"/>
        <v>0.21013607120076472</v>
      </c>
      <c r="E29" s="15">
        <f t="shared" si="1"/>
        <v>0.16202575093388072</v>
      </c>
      <c r="F29" s="14">
        <f t="shared" si="1"/>
        <v>0.12493021219858241</v>
      </c>
      <c r="G29" s="14">
        <f t="shared" si="1"/>
        <v>9.6327638230493035E-2</v>
      </c>
    </row>
    <row r="30" spans="1:7">
      <c r="A30">
        <v>27</v>
      </c>
      <c r="B30" s="14">
        <f t="shared" si="1"/>
        <v>0.33959552564493911</v>
      </c>
      <c r="C30" s="14">
        <f t="shared" si="1"/>
        <v>0.25924026064589151</v>
      </c>
      <c r="D30" s="14">
        <f t="shared" si="1"/>
        <v>0.19789869908361471</v>
      </c>
      <c r="E30" s="15">
        <f t="shared" si="1"/>
        <v>0.15107180883637081</v>
      </c>
      <c r="F30" s="14">
        <f t="shared" si="1"/>
        <v>0.11532512103806251</v>
      </c>
      <c r="G30" s="14">
        <f t="shared" si="1"/>
        <v>8.8036832582372576E-2</v>
      </c>
    </row>
    <row r="31" spans="1:7">
      <c r="A31">
        <v>28</v>
      </c>
      <c r="B31" s="14">
        <f t="shared" si="1"/>
        <v>0.32627979462303947</v>
      </c>
      <c r="C31" s="14">
        <f t="shared" si="1"/>
        <v>0.24659696394160643</v>
      </c>
      <c r="D31" s="14">
        <f t="shared" si="1"/>
        <v>0.18637397603940997</v>
      </c>
      <c r="E31" s="15">
        <f t="shared" si="1"/>
        <v>0.14085842092104497</v>
      </c>
      <c r="F31" s="14">
        <f t="shared" si="1"/>
        <v>0.10645850437925281</v>
      </c>
      <c r="G31" s="14">
        <f t="shared" si="1"/>
        <v>8.0459606749532425E-2</v>
      </c>
    </row>
    <row r="32" spans="1:7">
      <c r="A32">
        <v>29</v>
      </c>
      <c r="B32" s="14">
        <f t="shared" si="1"/>
        <v>0.31348618088260533</v>
      </c>
      <c r="C32" s="14">
        <f t="shared" si="1"/>
        <v>0.2345702880937976</v>
      </c>
      <c r="D32" s="14">
        <f t="shared" si="1"/>
        <v>0.17552040061699689</v>
      </c>
      <c r="E32" s="15">
        <f t="shared" si="1"/>
        <v>0.13133552114849303</v>
      </c>
      <c r="F32" s="14">
        <f t="shared" si="1"/>
        <v>9.8273585604361557E-2</v>
      </c>
      <c r="G32" s="14">
        <f t="shared" si="1"/>
        <v>7.3534543763057097E-2</v>
      </c>
    </row>
    <row r="33" spans="1:7">
      <c r="A33" s="16">
        <v>30</v>
      </c>
      <c r="B33" s="17">
        <f t="shared" si="1"/>
        <v>0.30119421191220214</v>
      </c>
      <c r="C33" s="17">
        <f t="shared" si="1"/>
        <v>0.22313016014842985</v>
      </c>
      <c r="D33" s="17">
        <f t="shared" si="1"/>
        <v>0.16529888822158659</v>
      </c>
      <c r="E33" s="18">
        <f t="shared" si="1"/>
        <v>0.12245642825298189</v>
      </c>
      <c r="F33" s="17">
        <f t="shared" si="1"/>
        <v>9.0717953289412512E-2</v>
      </c>
      <c r="G33" s="17">
        <f t="shared" si="1"/>
        <v>6.7205512739749784E-2</v>
      </c>
    </row>
    <row r="34" spans="1:7">
      <c r="A34">
        <v>31</v>
      </c>
      <c r="B34" s="14">
        <f t="shared" si="1"/>
        <v>0.28938421793905067</v>
      </c>
      <c r="C34" s="14">
        <f t="shared" si="1"/>
        <v>0.21224797382674304</v>
      </c>
      <c r="D34" s="14">
        <f t="shared" si="1"/>
        <v>0.15567263036799733</v>
      </c>
      <c r="E34" s="15">
        <f t="shared" si="1"/>
        <v>0.11417761691083644</v>
      </c>
      <c r="F34" s="14">
        <f t="shared" si="1"/>
        <v>8.3743225592195963E-2</v>
      </c>
      <c r="G34" s="14">
        <f t="shared" si="1"/>
        <v>6.1421213915000127E-2</v>
      </c>
    </row>
    <row r="35" spans="1:7">
      <c r="A35">
        <v>32</v>
      </c>
      <c r="B35" s="14">
        <f t="shared" ref="B35:G43" si="2">1/EXP(B$2*$A35)</f>
        <v>0.27803730045319414</v>
      </c>
      <c r="C35" s="14">
        <f t="shared" si="2"/>
        <v>0.20189651799465541</v>
      </c>
      <c r="D35" s="14">
        <f t="shared" si="2"/>
        <v>0.14660696213035015</v>
      </c>
      <c r="E35" s="15">
        <f t="shared" si="2"/>
        <v>0.10645850437925281</v>
      </c>
      <c r="F35" s="14">
        <f t="shared" si="2"/>
        <v>7.7304740443299741E-2</v>
      </c>
      <c r="G35" s="14">
        <f t="shared" si="2"/>
        <v>5.6134762834133725E-2</v>
      </c>
    </row>
    <row r="36" spans="1:7">
      <c r="A36">
        <v>33</v>
      </c>
      <c r="B36" s="14">
        <f t="shared" si="2"/>
        <v>0.26713530196585034</v>
      </c>
      <c r="C36" s="14">
        <f t="shared" si="2"/>
        <v>0.19204990862075408</v>
      </c>
      <c r="D36" s="14">
        <f t="shared" si="2"/>
        <v>0.13806923731089282</v>
      </c>
      <c r="E36" s="15">
        <f t="shared" si="2"/>
        <v>9.9261251559645644E-2</v>
      </c>
      <c r="F36" s="14">
        <f t="shared" si="2"/>
        <v>7.1361269556386053E-2</v>
      </c>
      <c r="G36" s="14">
        <f t="shared" si="2"/>
        <v>5.1303310331919129E-2</v>
      </c>
    </row>
    <row r="37" spans="1:7">
      <c r="A37">
        <v>34</v>
      </c>
      <c r="B37" s="14">
        <f t="shared" si="2"/>
        <v>0.25666077695355588</v>
      </c>
      <c r="C37" s="14">
        <f t="shared" si="2"/>
        <v>0.18268352405273461</v>
      </c>
      <c r="D37" s="14">
        <f t="shared" si="2"/>
        <v>0.13002871087842591</v>
      </c>
      <c r="E37" s="15">
        <f t="shared" si="2"/>
        <v>9.2550577510343235E-2</v>
      </c>
      <c r="F37" s="14">
        <f t="shared" si="2"/>
        <v>6.5874754426402948E-2</v>
      </c>
      <c r="G37" s="14">
        <f t="shared" si="2"/>
        <v>4.6887695219988486E-2</v>
      </c>
    </row>
    <row r="38" spans="1:7">
      <c r="A38">
        <v>35</v>
      </c>
      <c r="B38" s="14">
        <f t="shared" si="2"/>
        <v>0.24659696394160643</v>
      </c>
      <c r="C38" s="14">
        <f t="shared" si="2"/>
        <v>0.17377394345044511</v>
      </c>
      <c r="D38" s="14">
        <f t="shared" si="2"/>
        <v>0.12245642825298189</v>
      </c>
      <c r="E38" s="15">
        <f t="shared" si="2"/>
        <v>8.6293586499370495E-2</v>
      </c>
      <c r="F38" s="14">
        <f t="shared" si="2"/>
        <v>6.0810062625217945E-2</v>
      </c>
      <c r="G38" s="14">
        <f t="shared" si="2"/>
        <v>4.2852126867040187E-2</v>
      </c>
    </row>
    <row r="39" spans="1:7">
      <c r="A39">
        <v>36</v>
      </c>
      <c r="B39" s="14">
        <f t="shared" si="2"/>
        <v>0.23692775868212179</v>
      </c>
      <c r="C39" s="14">
        <f t="shared" si="2"/>
        <v>0.16529888822158653</v>
      </c>
      <c r="D39" s="14">
        <f t="shared" si="2"/>
        <v>0.11532512103806251</v>
      </c>
      <c r="E39" s="15">
        <f t="shared" si="2"/>
        <v>8.0459606749532397E-2</v>
      </c>
      <c r="F39" s="14">
        <f t="shared" si="2"/>
        <v>5.6134762834133725E-2</v>
      </c>
      <c r="G39" s="14">
        <f t="shared" si="2"/>
        <v>3.9163895098987087E-2</v>
      </c>
    </row>
    <row r="40" spans="1:7">
      <c r="A40">
        <v>37</v>
      </c>
      <c r="B40" s="14">
        <f t="shared" si="2"/>
        <v>0.22763768838381271</v>
      </c>
      <c r="C40" s="14">
        <f t="shared" si="2"/>
        <v>0.15723716631362761</v>
      </c>
      <c r="D40" s="14">
        <f t="shared" si="2"/>
        <v>0.10860910882495801</v>
      </c>
      <c r="E40" s="15">
        <f t="shared" si="2"/>
        <v>7.5020040085326936E-2</v>
      </c>
      <c r="F40" s="14">
        <f t="shared" si="2"/>
        <v>5.1818917172725833E-2</v>
      </c>
      <c r="G40" s="14">
        <f t="shared" si="2"/>
        <v>3.5793105067655297E-2</v>
      </c>
    </row>
    <row r="41" spans="1:7">
      <c r="A41">
        <v>38</v>
      </c>
      <c r="B41" s="14">
        <f t="shared" si="2"/>
        <v>0.21871188695221477</v>
      </c>
      <c r="C41" s="14">
        <f t="shared" si="2"/>
        <v>0.14956861922263504</v>
      </c>
      <c r="D41" s="14">
        <f t="shared" si="2"/>
        <v>0.10228420671553748</v>
      </c>
      <c r="E41" s="15">
        <f t="shared" si="2"/>
        <v>6.9948221744655356E-2</v>
      </c>
      <c r="F41" s="14">
        <f t="shared" si="2"/>
        <v>4.7834889494198361E-2</v>
      </c>
      <c r="G41" s="14">
        <f t="shared" si="2"/>
        <v>3.2712434939019819E-2</v>
      </c>
    </row>
    <row r="42" spans="1:7">
      <c r="A42">
        <v>39</v>
      </c>
      <c r="B42" s="14">
        <f t="shared" si="2"/>
        <v>0.21013607120076472</v>
      </c>
      <c r="C42" s="14">
        <f t="shared" si="2"/>
        <v>0.14227407158651353</v>
      </c>
      <c r="D42" s="14">
        <f t="shared" si="2"/>
        <v>9.6327638230493035E-2</v>
      </c>
      <c r="E42" s="15">
        <f t="shared" si="2"/>
        <v>6.5219289668127498E-2</v>
      </c>
      <c r="F42" s="14">
        <f t="shared" si="2"/>
        <v>4.4157168419692867E-2</v>
      </c>
      <c r="G42" s="14">
        <f t="shared" si="2"/>
        <v>2.9896914436926318E-2</v>
      </c>
    </row>
    <row r="43" spans="1:7">
      <c r="A43">
        <v>40</v>
      </c>
      <c r="B43" s="14">
        <f t="shared" si="2"/>
        <v>0.20189651799465541</v>
      </c>
      <c r="C43" s="14">
        <f t="shared" si="2"/>
        <v>0.1353352832366127</v>
      </c>
      <c r="D43" s="14">
        <f t="shared" si="2"/>
        <v>9.0717953289412512E-2</v>
      </c>
      <c r="E43" s="15">
        <f t="shared" si="2"/>
        <v>6.0810062625217945E-2</v>
      </c>
      <c r="F43" s="14">
        <f t="shared" si="2"/>
        <v>4.0762203978366211E-2</v>
      </c>
      <c r="G43" s="14">
        <f t="shared" si="2"/>
        <v>2.7323722447292573E-2</v>
      </c>
    </row>
    <row r="44" spans="1:7">
      <c r="E44" s="13"/>
    </row>
    <row r="45" spans="1:7">
      <c r="A45" t="s">
        <v>17</v>
      </c>
      <c r="B45" s="14">
        <f>1/B2</f>
        <v>25</v>
      </c>
      <c r="C45" s="14">
        <f t="shared" ref="C45:G45" si="3">1/C2</f>
        <v>20</v>
      </c>
      <c r="D45" s="14">
        <f t="shared" si="3"/>
        <v>16.666666666666668</v>
      </c>
      <c r="E45" s="15">
        <f t="shared" si="3"/>
        <v>14.285714285714285</v>
      </c>
      <c r="F45" s="14">
        <f t="shared" si="3"/>
        <v>12.5</v>
      </c>
      <c r="G45" s="14">
        <f t="shared" si="3"/>
        <v>11.111111111111111</v>
      </c>
    </row>
    <row r="46" spans="1:7" ht="96">
      <c r="E46" s="19" t="s">
        <v>18</v>
      </c>
    </row>
  </sheetData>
  <mergeCells count="1">
    <mergeCell ref="B1:F1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99CA-C62D-492F-9056-DE25BCD16E5B}">
  <dimension ref="A3:C5"/>
  <sheetViews>
    <sheetView workbookViewId="0">
      <selection activeCell="C5" sqref="C5"/>
    </sheetView>
  </sheetViews>
  <sheetFormatPr baseColWidth="10" defaultColWidth="8.83203125" defaultRowHeight="15"/>
  <cols>
    <col min="2" max="2" width="17.5" customWidth="1"/>
    <col min="3" max="3" width="14" customWidth="1"/>
  </cols>
  <sheetData>
    <row r="3" spans="1:3">
      <c r="A3" t="s">
        <v>23</v>
      </c>
      <c r="B3" s="25">
        <v>6.9172880000000006E-2</v>
      </c>
    </row>
    <row r="4" spans="1:3">
      <c r="A4" t="s">
        <v>24</v>
      </c>
      <c r="B4" s="25">
        <v>0.24374097</v>
      </c>
      <c r="C4" s="26">
        <f>B4/B3</f>
        <v>3.5236492972390332</v>
      </c>
    </row>
    <row r="5" spans="1:3">
      <c r="A5" t="s">
        <v>25</v>
      </c>
      <c r="B5" s="25">
        <v>0.68708616</v>
      </c>
      <c r="C5" s="26">
        <f>B5/B3</f>
        <v>9.9328835231379689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7948E-90AA-024F-B27C-B36B7158A042}">
  <dimension ref="A1:H6"/>
  <sheetViews>
    <sheetView zoomScale="168" workbookViewId="0">
      <selection activeCell="E8" sqref="E8"/>
    </sheetView>
  </sheetViews>
  <sheetFormatPr baseColWidth="10" defaultRowHeight="15"/>
  <cols>
    <col min="4" max="4" width="17.5" customWidth="1"/>
    <col min="5" max="5" width="10.6640625" customWidth="1"/>
    <col min="6" max="6" width="17.5" customWidth="1"/>
  </cols>
  <sheetData>
    <row r="1" spans="1:8">
      <c r="B1" t="s">
        <v>31</v>
      </c>
      <c r="C1" t="s">
        <v>33</v>
      </c>
      <c r="D1" t="s">
        <v>44</v>
      </c>
      <c r="E1" t="s">
        <v>45</v>
      </c>
      <c r="F1" t="s">
        <v>39</v>
      </c>
      <c r="G1" t="s">
        <v>35</v>
      </c>
      <c r="H1" t="s">
        <v>36</v>
      </c>
    </row>
    <row r="2" spans="1:8">
      <c r="A2" t="s">
        <v>42</v>
      </c>
      <c r="B2" t="s">
        <v>32</v>
      </c>
      <c r="C2">
        <v>123456</v>
      </c>
      <c r="D2" t="s">
        <v>34</v>
      </c>
      <c r="E2" t="s">
        <v>46</v>
      </c>
      <c r="F2" t="s">
        <v>40</v>
      </c>
    </row>
    <row r="6" spans="1:8">
      <c r="A6" t="s">
        <v>43</v>
      </c>
      <c r="B6" t="s">
        <v>37</v>
      </c>
      <c r="C6">
        <v>123456</v>
      </c>
      <c r="D6" t="s">
        <v>38</v>
      </c>
      <c r="E6" t="s">
        <v>47</v>
      </c>
      <c r="F6" t="s">
        <v>41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标签计算规则</vt:lpstr>
      <vt:lpstr>时间衰减系数制定</vt:lpstr>
      <vt:lpstr>Sheet1</vt:lpstr>
      <vt:lpstr>商品偏好得分表头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garyzhao</dc:creator>
  <cp:lastModifiedBy>Microsoft Office User</cp:lastModifiedBy>
  <dcterms:created xsi:type="dcterms:W3CDTF">2021-04-22T13:29:56Z</dcterms:created>
  <dcterms:modified xsi:type="dcterms:W3CDTF">2021-05-27T04:44:37Z</dcterms:modified>
</cp:coreProperties>
</file>